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정보공개\5. 월보(매월할일)\2025년\11월\1. 운영점검\"/>
    </mc:Choice>
  </mc:AlternateContent>
  <bookViews>
    <workbookView xWindow="480" yWindow="150" windowWidth="12915" windowHeight="11145"/>
  </bookViews>
  <sheets>
    <sheet name="세부점검표(10월)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38" i="1" l="1"/>
  <c r="E37" i="1" l="1"/>
  <c r="C8" i="1"/>
  <c r="E36" i="1" l="1"/>
  <c r="E35" i="1" l="1"/>
  <c r="E34" i="1" l="1"/>
  <c r="E30" i="1"/>
  <c r="E29" i="1"/>
  <c r="E33" i="1" l="1"/>
  <c r="E32" i="1"/>
  <c r="E31" i="1"/>
  <c r="E28" i="1" l="1"/>
</calcChain>
</file>

<file path=xl/sharedStrings.xml><?xml version="1.0" encoding="utf-8"?>
<sst xmlns="http://schemas.openxmlformats.org/spreadsheetml/2006/main" count="122" uniqueCount="90">
  <si>
    <t>정보공개운영 세부점검표</t>
  </si>
  <si>
    <t xml:space="preserve"> </t>
  </si>
  <si>
    <t xml:space="preserve">  </t>
  </si>
  <si>
    <t xml:space="preserve"> (1) 총괄표</t>
  </si>
  <si>
    <t>청구건수</t>
  </si>
  <si>
    <t>결정통지</t>
  </si>
  <si>
    <t>기타</t>
  </si>
  <si>
    <t>소계</t>
  </si>
  <si>
    <t>부분공개</t>
  </si>
  <si>
    <t>합 계</t>
  </si>
  <si>
    <t xml:space="preserve"> (2) 공개여부결정 처리기한 준수 여부</t>
  </si>
  <si>
    <t>계</t>
  </si>
  <si>
    <t>결정통지일</t>
  </si>
  <si>
    <t>연장통지여부</t>
  </si>
  <si>
    <t>미통보</t>
  </si>
  <si>
    <t>5일이내</t>
  </si>
  <si>
    <t>20일 초과</t>
  </si>
  <si>
    <t>통지형태별 건수</t>
  </si>
  <si>
    <t>신청건수</t>
  </si>
  <si>
    <t>처리결과통지일</t>
  </si>
  <si>
    <t>3일이내</t>
  </si>
  <si>
    <t>7일이내</t>
  </si>
  <si>
    <t>14일이내</t>
  </si>
  <si>
    <t>취하</t>
  </si>
  <si>
    <t>구분</t>
  </si>
  <si>
    <t>결정건수</t>
  </si>
  <si>
    <t>소요일수</t>
  </si>
  <si>
    <t>평균 처리일수</t>
    <phoneticPr fontId="13" type="noConversion"/>
  </si>
  <si>
    <t>구분</t>
    <phoneticPr fontId="13" type="noConversion"/>
  </si>
  <si>
    <t>구분</t>
    <phoneticPr fontId="13" type="noConversion"/>
  </si>
  <si>
    <t xml:space="preserve"> (4) 이의신청 처리현황</t>
    <phoneticPr fontId="13" type="noConversion"/>
  </si>
  <si>
    <t xml:space="preserve"> (5) 결정일수</t>
    <phoneticPr fontId="13" type="noConversion"/>
  </si>
  <si>
    <t xml:space="preserve"> (6) 고객 수요분석(청구 수요가 많은 사항)</t>
    <phoneticPr fontId="13" type="noConversion"/>
  </si>
  <si>
    <t>청구내용</t>
    <phoneticPr fontId="13" type="noConversion"/>
  </si>
  <si>
    <t>등록건수</t>
    <phoneticPr fontId="13" type="noConversion"/>
  </si>
  <si>
    <t>공개건수</t>
    <phoneticPr fontId="13" type="noConversion"/>
  </si>
  <si>
    <t>다운로드</t>
    <phoneticPr fontId="13" type="noConversion"/>
  </si>
  <si>
    <t xml:space="preserve"> (7) 공단 원문공개 및 다운로드 분석</t>
    <phoneticPr fontId="13" type="noConversion"/>
  </si>
  <si>
    <t xml:space="preserve"> (3) 비공개 사유별 통계</t>
    <phoneticPr fontId="13" type="noConversion"/>
  </si>
  <si>
    <t>비공개 
처리건수</t>
    <phoneticPr fontId="13" type="noConversion"/>
  </si>
  <si>
    <t>제1호
법령상 비밀, 비공개</t>
    <phoneticPr fontId="13" type="noConversion"/>
  </si>
  <si>
    <t>제2호
국방 등 국익침해</t>
    <phoneticPr fontId="13" type="noConversion"/>
  </si>
  <si>
    <t>제3호
국민의 생명 등 공익침해</t>
    <phoneticPr fontId="13" type="noConversion"/>
  </si>
  <si>
    <t>제4호
재판관련 정보 등</t>
    <phoneticPr fontId="13" type="noConversion"/>
  </si>
  <si>
    <t>제5호
공정한 업무수행 지장 등</t>
    <phoneticPr fontId="13" type="noConversion"/>
  </si>
  <si>
    <t>제7호
법인 등 영업상 비밀침해</t>
    <phoneticPr fontId="13" type="noConversion"/>
  </si>
  <si>
    <t>제8호
특정인의 이익, 불이익</t>
    <phoneticPr fontId="13" type="noConversion"/>
  </si>
  <si>
    <t>취하</t>
    <phoneticPr fontId="13" type="noConversion"/>
  </si>
  <si>
    <t>종결</t>
    <phoneticPr fontId="13" type="noConversion"/>
  </si>
  <si>
    <t>이송</t>
    <phoneticPr fontId="13" type="noConversion"/>
  </si>
  <si>
    <t>비공개</t>
    <phoneticPr fontId="13" type="noConversion"/>
  </si>
  <si>
    <t>공개</t>
    <phoneticPr fontId="13" type="noConversion"/>
  </si>
  <si>
    <t xml:space="preserve"> 기관명 : 국가철도공단</t>
    <phoneticPr fontId="13" type="noConversion"/>
  </si>
  <si>
    <t>당일(즉시)</t>
    <phoneticPr fontId="13" type="noConversion"/>
  </si>
  <si>
    <t>3일이내</t>
    <phoneticPr fontId="13" type="noConversion"/>
  </si>
  <si>
    <t>7일이내</t>
    <phoneticPr fontId="13" type="noConversion"/>
  </si>
  <si>
    <t>10일이내</t>
    <phoneticPr fontId="13" type="noConversion"/>
  </si>
  <si>
    <t>20일 이내</t>
    <phoneticPr fontId="13" type="noConversion"/>
  </si>
  <si>
    <t>7일이내
사유통지</t>
    <phoneticPr fontId="13" type="noConversion"/>
  </si>
  <si>
    <t>미통보</t>
    <phoneticPr fontId="13" type="noConversion"/>
  </si>
  <si>
    <t>7일초과
사유통지</t>
    <phoneticPr fontId="13" type="noConversion"/>
  </si>
  <si>
    <t>비고</t>
    <phoneticPr fontId="13" type="noConversion"/>
  </si>
  <si>
    <t>제6호
개인 사생활 침해</t>
    <phoneticPr fontId="13" type="noConversion"/>
  </si>
  <si>
    <t>부존재,
진정질의</t>
    <phoneticPr fontId="13" type="noConversion"/>
  </si>
  <si>
    <t>1월</t>
    <phoneticPr fontId="13" type="noConversion"/>
  </si>
  <si>
    <t>정보공개포탈</t>
    <phoneticPr fontId="13" type="noConversion"/>
  </si>
  <si>
    <t>235건</t>
    <phoneticPr fontId="13" type="noConversion"/>
  </si>
  <si>
    <t>2월</t>
    <phoneticPr fontId="13" type="noConversion"/>
  </si>
  <si>
    <t>240건</t>
    <phoneticPr fontId="13" type="noConversion"/>
  </si>
  <si>
    <t>3월</t>
    <phoneticPr fontId="13" type="noConversion"/>
  </si>
  <si>
    <t>265건</t>
    <phoneticPr fontId="13" type="noConversion"/>
  </si>
  <si>
    <t>4월</t>
    <phoneticPr fontId="13" type="noConversion"/>
  </si>
  <si>
    <t>200건</t>
    <phoneticPr fontId="13" type="noConversion"/>
  </si>
  <si>
    <t>5월</t>
    <phoneticPr fontId="13" type="noConversion"/>
  </si>
  <si>
    <t>261건</t>
    <phoneticPr fontId="13" type="noConversion"/>
  </si>
  <si>
    <t>6월</t>
    <phoneticPr fontId="13" type="noConversion"/>
  </si>
  <si>
    <t>189건</t>
    <phoneticPr fontId="13" type="noConversion"/>
  </si>
  <si>
    <t>7월</t>
    <phoneticPr fontId="13" type="noConversion"/>
  </si>
  <si>
    <t>234건</t>
    <phoneticPr fontId="13" type="noConversion"/>
  </si>
  <si>
    <t>8월</t>
    <phoneticPr fontId="13" type="noConversion"/>
  </si>
  <si>
    <t>143건</t>
    <phoneticPr fontId="13" type="noConversion"/>
  </si>
  <si>
    <t>9월</t>
    <phoneticPr fontId="13" type="noConversion"/>
  </si>
  <si>
    <t>132건</t>
    <phoneticPr fontId="13" type="noConversion"/>
  </si>
  <si>
    <t>비고</t>
    <phoneticPr fontId="13" type="noConversion"/>
  </si>
  <si>
    <t>10월</t>
    <phoneticPr fontId="13" type="noConversion"/>
  </si>
  <si>
    <t>0건</t>
    <phoneticPr fontId="13" type="noConversion"/>
  </si>
  <si>
    <t>(기준일:'25.11.1~10.30)</t>
    <phoneticPr fontId="13" type="noConversion"/>
  </si>
  <si>
    <t>11월</t>
    <phoneticPr fontId="13" type="noConversion"/>
  </si>
  <si>
    <t>「수서~광주 복선전철 건설사업」 관련(318건)</t>
    <phoneticPr fontId="13" type="noConversion"/>
  </si>
  <si>
    <t>92건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</si>
</sst>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_ "/>
    <numFmt numFmtId="178" formatCode="0_);[Red]\(0\)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11"/>
      <name val="맑은 고딕"/>
      <family val="2"/>
      <charset val="129"/>
      <scheme val="minor"/>
    </font>
    <font>
      <b/>
      <i/>
      <sz val="10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7" xfId="1" applyFont="1" applyBorder="1" applyAlignment="1">
      <alignment horizontal="left" vertical="center" indent="1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0" fontId="4" fillId="0" borderId="7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177" fontId="5" fillId="0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19" fillId="0" borderId="0" xfId="0" applyFont="1">
      <alignment vertical="center"/>
    </xf>
    <xf numFmtId="0" fontId="5" fillId="0" borderId="6" xfId="1" applyFont="1" applyFill="1" applyBorder="1" applyAlignment="1">
      <alignment vertical="center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28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177" fontId="4" fillId="0" borderId="31" xfId="1" applyNumberFormat="1" applyFont="1" applyFill="1" applyBorder="1" applyAlignment="1">
      <alignment horizontal="center" vertical="center"/>
    </xf>
    <xf numFmtId="177" fontId="4" fillId="0" borderId="32" xfId="1" applyNumberFormat="1" applyFont="1" applyFill="1" applyBorder="1" applyAlignment="1">
      <alignment horizontal="center" vertical="center"/>
    </xf>
    <xf numFmtId="177" fontId="4" fillId="0" borderId="33" xfId="1" applyNumberFormat="1" applyFont="1" applyFill="1" applyBorder="1" applyAlignment="1">
      <alignment horizontal="center" vertical="center"/>
    </xf>
    <xf numFmtId="178" fontId="4" fillId="0" borderId="26" xfId="1" applyNumberFormat="1" applyFont="1" applyFill="1" applyBorder="1" applyAlignment="1">
      <alignment horizontal="center" vertical="center"/>
    </xf>
    <xf numFmtId="178" fontId="4" fillId="0" borderId="30" xfId="1" applyNumberFormat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178" fontId="4" fillId="0" borderId="24" xfId="1" applyNumberFormat="1" applyFont="1" applyFill="1" applyBorder="1" applyAlignment="1">
      <alignment horizontal="center" vertical="center"/>
    </xf>
    <xf numFmtId="178" fontId="4" fillId="0" borderId="25" xfId="1" applyNumberFormat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176" fontId="14" fillId="0" borderId="9" xfId="1" applyNumberFormat="1" applyFont="1" applyFill="1" applyBorder="1" applyAlignment="1">
      <alignment horizontal="center" vertical="center" wrapText="1"/>
    </xf>
    <xf numFmtId="176" fontId="16" fillId="0" borderId="19" xfId="1" applyNumberFormat="1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76" fontId="5" fillId="0" borderId="23" xfId="1" applyNumberFormat="1" applyFont="1" applyFill="1" applyBorder="1" applyAlignment="1">
      <alignment horizontal="center" vertical="center"/>
    </xf>
  </cellXfs>
  <cellStyles count="11">
    <cellStyle name="백분율 2" xfId="2"/>
    <cellStyle name="쉼표 [0] 2" xfId="3"/>
    <cellStyle name="표준" xfId="0" builtinId="0"/>
    <cellStyle name="표준 2" xfId="4"/>
    <cellStyle name="표준 3" xfId="5"/>
    <cellStyle name="표준 4" xfId="6"/>
    <cellStyle name="표준 5" xfId="7"/>
    <cellStyle name="표준 6" xfId="8"/>
    <cellStyle name="표준 7" xfId="9"/>
    <cellStyle name="표준 8" xfId="10"/>
    <cellStyle name="표준 9" xfId="1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37" zoomScaleNormal="100" workbookViewId="0">
      <selection activeCell="N19" sqref="N19"/>
    </sheetView>
  </sheetViews>
  <sheetFormatPr defaultRowHeight="16.5" x14ac:dyDescent="0.3"/>
  <cols>
    <col min="1" max="1" width="14.5" customWidth="1"/>
  </cols>
  <sheetData>
    <row r="1" spans="1:10" ht="31.5" x14ac:dyDescent="0.3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5.0999999999999996" customHeight="1" x14ac:dyDescent="0.3">
      <c r="A2" s="2"/>
      <c r="B2" s="3"/>
      <c r="C2" s="3"/>
      <c r="D2" s="3"/>
      <c r="E2" s="3"/>
      <c r="F2" s="3"/>
      <c r="G2" s="3"/>
      <c r="H2" s="3"/>
      <c r="I2" s="3"/>
      <c r="J2" s="3"/>
    </row>
    <row r="3" spans="1:10" ht="17.25" x14ac:dyDescent="0.3">
      <c r="A3" s="10" t="s">
        <v>52</v>
      </c>
      <c r="B3" s="10"/>
      <c r="C3" s="10"/>
      <c r="D3" s="10" t="s">
        <v>1</v>
      </c>
      <c r="E3" s="10" t="s">
        <v>2</v>
      </c>
      <c r="F3" s="83" t="s">
        <v>86</v>
      </c>
      <c r="G3" s="83"/>
      <c r="H3" s="84"/>
      <c r="I3" s="84"/>
      <c r="J3" s="84"/>
    </row>
    <row r="4" spans="1:10" ht="5.0999999999999996" customHeight="1" x14ac:dyDescent="0.3">
      <c r="A4" s="5"/>
      <c r="B4" s="5"/>
      <c r="C4" s="5"/>
      <c r="D4" s="5"/>
      <c r="E4" s="5"/>
      <c r="F4" s="8"/>
      <c r="G4" s="8"/>
      <c r="H4" s="9"/>
      <c r="I4" s="9"/>
      <c r="J4" s="9"/>
    </row>
    <row r="5" spans="1:10" ht="17.25" thickBot="1" x14ac:dyDescent="0.35">
      <c r="A5" s="5" t="s">
        <v>3</v>
      </c>
      <c r="B5" s="4"/>
      <c r="C5" s="4"/>
      <c r="D5" s="4"/>
      <c r="E5" s="4" t="s">
        <v>1</v>
      </c>
      <c r="F5" s="4"/>
      <c r="G5" s="4"/>
      <c r="H5" s="4"/>
      <c r="I5" s="4"/>
      <c r="J5" s="4"/>
    </row>
    <row r="6" spans="1:10" x14ac:dyDescent="0.3">
      <c r="A6" s="64" t="s">
        <v>28</v>
      </c>
      <c r="B6" s="69" t="s">
        <v>4</v>
      </c>
      <c r="C6" s="62" t="s">
        <v>5</v>
      </c>
      <c r="D6" s="75"/>
      <c r="E6" s="75"/>
      <c r="F6" s="75"/>
      <c r="G6" s="76"/>
      <c r="H6" s="62" t="s">
        <v>6</v>
      </c>
      <c r="I6" s="75"/>
      <c r="J6" s="63"/>
    </row>
    <row r="7" spans="1:10" ht="27" x14ac:dyDescent="0.3">
      <c r="A7" s="65"/>
      <c r="B7" s="70"/>
      <c r="C7" s="27" t="s">
        <v>7</v>
      </c>
      <c r="D7" s="27" t="s">
        <v>51</v>
      </c>
      <c r="E7" s="27" t="s">
        <v>8</v>
      </c>
      <c r="F7" s="27" t="s">
        <v>50</v>
      </c>
      <c r="G7" s="39" t="s">
        <v>63</v>
      </c>
      <c r="H7" s="20" t="s">
        <v>47</v>
      </c>
      <c r="I7" s="20" t="s">
        <v>48</v>
      </c>
      <c r="J7" s="18" t="s">
        <v>49</v>
      </c>
    </row>
    <row r="8" spans="1:10" ht="17.25" thickBot="1" x14ac:dyDescent="0.35">
      <c r="A8" s="21" t="s">
        <v>9</v>
      </c>
      <c r="B8" s="34">
        <v>420</v>
      </c>
      <c r="C8" s="34">
        <f>SUM(D8:G8)</f>
        <v>361</v>
      </c>
      <c r="D8" s="34">
        <v>57</v>
      </c>
      <c r="E8" s="34">
        <v>42</v>
      </c>
      <c r="F8" s="34">
        <v>236</v>
      </c>
      <c r="G8" s="34">
        <v>26</v>
      </c>
      <c r="H8" s="34">
        <v>27</v>
      </c>
      <c r="I8" s="34">
        <v>25</v>
      </c>
      <c r="J8" s="41">
        <v>7</v>
      </c>
    </row>
    <row r="9" spans="1:10" x14ac:dyDescent="0.3">
      <c r="A9" s="7"/>
      <c r="B9" s="1"/>
      <c r="C9" s="1"/>
      <c r="D9" s="1"/>
      <c r="E9" s="1"/>
      <c r="F9" s="1"/>
      <c r="G9" s="1"/>
      <c r="H9" s="1"/>
      <c r="I9" s="1"/>
      <c r="J9" s="1"/>
    </row>
    <row r="10" spans="1:10" ht="17.25" thickBot="1" x14ac:dyDescent="0.35">
      <c r="A10" s="5" t="s">
        <v>10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">
      <c r="A11" s="64" t="s">
        <v>29</v>
      </c>
      <c r="B11" s="69" t="s">
        <v>11</v>
      </c>
      <c r="C11" s="62" t="s">
        <v>12</v>
      </c>
      <c r="D11" s="75"/>
      <c r="E11" s="75"/>
      <c r="F11" s="75"/>
      <c r="G11" s="76"/>
      <c r="H11" s="62" t="s">
        <v>13</v>
      </c>
      <c r="I11" s="76"/>
      <c r="J11" s="73" t="s">
        <v>14</v>
      </c>
    </row>
    <row r="12" spans="1:10" x14ac:dyDescent="0.3">
      <c r="A12" s="65"/>
      <c r="B12" s="70"/>
      <c r="C12" s="35" t="s">
        <v>53</v>
      </c>
      <c r="D12" s="35" t="s">
        <v>54</v>
      </c>
      <c r="E12" s="20" t="s">
        <v>15</v>
      </c>
      <c r="F12" s="28" t="s">
        <v>55</v>
      </c>
      <c r="G12" s="28" t="s">
        <v>56</v>
      </c>
      <c r="H12" s="20" t="s">
        <v>57</v>
      </c>
      <c r="I12" s="20" t="s">
        <v>16</v>
      </c>
      <c r="J12" s="74"/>
    </row>
    <row r="13" spans="1:10" ht="17.25" thickBot="1" x14ac:dyDescent="0.35">
      <c r="A13" s="21" t="s">
        <v>9</v>
      </c>
      <c r="B13" s="34">
        <v>335</v>
      </c>
      <c r="C13" s="34">
        <v>1</v>
      </c>
      <c r="D13" s="34">
        <v>7</v>
      </c>
      <c r="E13" s="34">
        <v>59</v>
      </c>
      <c r="F13" s="34">
        <v>78</v>
      </c>
      <c r="G13" s="34">
        <v>183</v>
      </c>
      <c r="H13" s="34">
        <v>7</v>
      </c>
      <c r="I13" s="34"/>
      <c r="J13" s="40"/>
    </row>
    <row r="14" spans="1:10" x14ac:dyDescent="0.3">
      <c r="A14" s="68"/>
      <c r="B14" s="68"/>
      <c r="C14" s="68"/>
      <c r="D14" s="11"/>
      <c r="E14" s="11"/>
      <c r="F14" s="11"/>
      <c r="G14" s="11"/>
      <c r="H14" s="11"/>
      <c r="I14" s="17"/>
      <c r="J14" s="17"/>
    </row>
    <row r="15" spans="1:10" ht="15.75" customHeight="1" x14ac:dyDescent="0.3">
      <c r="A15" s="11"/>
      <c r="B15" s="11"/>
      <c r="C15" s="11"/>
      <c r="D15" s="11"/>
      <c r="E15" s="11"/>
      <c r="F15" s="11"/>
      <c r="G15" s="11"/>
      <c r="H15" s="11"/>
      <c r="I15" s="80"/>
      <c r="J15" s="80"/>
    </row>
    <row r="16" spans="1:10" ht="17.25" thickBot="1" x14ac:dyDescent="0.35">
      <c r="A16" s="5" t="s">
        <v>38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 ht="16.5" customHeight="1" x14ac:dyDescent="0.3">
      <c r="A17" s="66" t="s">
        <v>29</v>
      </c>
      <c r="B17" s="71" t="s">
        <v>39</v>
      </c>
      <c r="C17" s="77" t="s">
        <v>17</v>
      </c>
      <c r="D17" s="78"/>
      <c r="E17" s="78"/>
      <c r="F17" s="78"/>
      <c r="G17" s="78"/>
      <c r="H17" s="78"/>
      <c r="I17" s="78"/>
      <c r="J17" s="79"/>
    </row>
    <row r="18" spans="1:10" ht="54" x14ac:dyDescent="0.3">
      <c r="A18" s="67"/>
      <c r="B18" s="72"/>
      <c r="C18" s="25" t="s">
        <v>40</v>
      </c>
      <c r="D18" s="25" t="s">
        <v>41</v>
      </c>
      <c r="E18" s="25" t="s">
        <v>42</v>
      </c>
      <c r="F18" s="25" t="s">
        <v>43</v>
      </c>
      <c r="G18" s="25" t="s">
        <v>44</v>
      </c>
      <c r="H18" s="25" t="s">
        <v>62</v>
      </c>
      <c r="I18" s="25" t="s">
        <v>45</v>
      </c>
      <c r="J18" s="26" t="s">
        <v>46</v>
      </c>
    </row>
    <row r="19" spans="1:10" ht="17.25" thickBot="1" x14ac:dyDescent="0.35">
      <c r="A19" s="21" t="s">
        <v>9</v>
      </c>
      <c r="B19" s="34">
        <v>236</v>
      </c>
      <c r="C19" s="34">
        <v>16</v>
      </c>
      <c r="D19" s="34"/>
      <c r="E19" s="34"/>
      <c r="F19" s="34">
        <v>3</v>
      </c>
      <c r="G19" s="34">
        <v>179</v>
      </c>
      <c r="H19" s="34">
        <v>6</v>
      </c>
      <c r="I19" s="34">
        <v>32</v>
      </c>
      <c r="J19" s="37"/>
    </row>
    <row r="20" spans="1:10" x14ac:dyDescent="0.3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17.25" thickBot="1" x14ac:dyDescent="0.35">
      <c r="A21" s="5" t="s">
        <v>30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">
      <c r="A22" s="64" t="s">
        <v>29</v>
      </c>
      <c r="B22" s="69" t="s">
        <v>18</v>
      </c>
      <c r="C22" s="62" t="s">
        <v>19</v>
      </c>
      <c r="D22" s="75"/>
      <c r="E22" s="76"/>
      <c r="F22" s="62" t="s">
        <v>13</v>
      </c>
      <c r="G22" s="75"/>
      <c r="H22" s="76"/>
      <c r="I22" s="73" t="s">
        <v>59</v>
      </c>
      <c r="J22" s="36"/>
    </row>
    <row r="23" spans="1:10" ht="27" x14ac:dyDescent="0.3">
      <c r="A23" s="65"/>
      <c r="B23" s="70"/>
      <c r="C23" s="28" t="s">
        <v>20</v>
      </c>
      <c r="D23" s="28" t="s">
        <v>21</v>
      </c>
      <c r="E23" s="28" t="s">
        <v>22</v>
      </c>
      <c r="F23" s="28" t="s">
        <v>23</v>
      </c>
      <c r="G23" s="22" t="s">
        <v>58</v>
      </c>
      <c r="H23" s="22" t="s">
        <v>60</v>
      </c>
      <c r="I23" s="74"/>
      <c r="J23" s="36"/>
    </row>
    <row r="24" spans="1:10" s="43" customFormat="1" ht="17.25" thickBot="1" x14ac:dyDescent="0.35">
      <c r="A24" s="21" t="s">
        <v>9</v>
      </c>
      <c r="B24" s="34">
        <v>122</v>
      </c>
      <c r="C24" s="34"/>
      <c r="D24" s="34"/>
      <c r="E24" s="34">
        <v>122</v>
      </c>
      <c r="F24" s="34"/>
      <c r="G24" s="34"/>
      <c r="H24" s="44">
        <v>122</v>
      </c>
      <c r="I24" s="41"/>
      <c r="J24" s="42"/>
    </row>
    <row r="25" spans="1:10" x14ac:dyDescent="0.3">
      <c r="A25" s="16"/>
      <c r="B25" s="12"/>
      <c r="C25" s="12"/>
      <c r="D25" s="12"/>
      <c r="E25" s="12"/>
      <c r="F25" s="12"/>
      <c r="G25" s="12"/>
      <c r="H25" s="14"/>
      <c r="I25" s="12"/>
      <c r="J25" s="13"/>
    </row>
    <row r="26" spans="1:10" ht="17.25" thickBot="1" x14ac:dyDescent="0.35">
      <c r="A26" s="5" t="s">
        <v>31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3">
      <c r="A27" s="24" t="s">
        <v>24</v>
      </c>
      <c r="B27" s="19" t="s">
        <v>4</v>
      </c>
      <c r="C27" s="19" t="s">
        <v>25</v>
      </c>
      <c r="D27" s="19" t="s">
        <v>26</v>
      </c>
      <c r="E27" s="58" t="s">
        <v>27</v>
      </c>
      <c r="F27" s="58"/>
      <c r="G27" s="58"/>
      <c r="H27" s="62" t="s">
        <v>83</v>
      </c>
      <c r="I27" s="63"/>
    </row>
    <row r="28" spans="1:10" x14ac:dyDescent="0.3">
      <c r="A28" s="46" t="s">
        <v>64</v>
      </c>
      <c r="B28" s="47">
        <v>85</v>
      </c>
      <c r="C28" s="47">
        <v>69</v>
      </c>
      <c r="D28" s="47">
        <v>469</v>
      </c>
      <c r="E28" s="61">
        <f t="shared" ref="E28:E33" si="0">D28/C28</f>
        <v>6.7971014492753623</v>
      </c>
      <c r="F28" s="61"/>
      <c r="G28" s="61"/>
      <c r="H28" s="53"/>
      <c r="I28" s="57"/>
    </row>
    <row r="29" spans="1:10" x14ac:dyDescent="0.3">
      <c r="A29" s="48" t="s">
        <v>67</v>
      </c>
      <c r="B29" s="49">
        <v>113</v>
      </c>
      <c r="C29" s="49">
        <v>80</v>
      </c>
      <c r="D29" s="49">
        <v>607</v>
      </c>
      <c r="E29" s="61">
        <f>D29/C29</f>
        <v>7.5875000000000004</v>
      </c>
      <c r="F29" s="61"/>
      <c r="G29" s="61"/>
      <c r="H29" s="53"/>
      <c r="I29" s="57"/>
    </row>
    <row r="30" spans="1:10" x14ac:dyDescent="0.3">
      <c r="A30" s="46" t="s">
        <v>69</v>
      </c>
      <c r="B30" s="47">
        <v>162</v>
      </c>
      <c r="C30" s="47">
        <v>118</v>
      </c>
      <c r="D30" s="47">
        <v>840</v>
      </c>
      <c r="E30" s="61">
        <f>D30/C30</f>
        <v>7.1186440677966099</v>
      </c>
      <c r="F30" s="61"/>
      <c r="G30" s="61"/>
      <c r="H30" s="53"/>
      <c r="I30" s="57"/>
    </row>
    <row r="31" spans="1:10" x14ac:dyDescent="0.3">
      <c r="A31" s="46" t="s">
        <v>71</v>
      </c>
      <c r="B31" s="47">
        <v>186</v>
      </c>
      <c r="C31" s="47">
        <v>106</v>
      </c>
      <c r="D31" s="47">
        <v>838</v>
      </c>
      <c r="E31" s="61">
        <f t="shared" si="0"/>
        <v>7.9056603773584904</v>
      </c>
      <c r="F31" s="61"/>
      <c r="G31" s="61"/>
      <c r="H31" s="53"/>
      <c r="I31" s="57"/>
    </row>
    <row r="32" spans="1:10" x14ac:dyDescent="0.3">
      <c r="A32" s="47" t="s">
        <v>73</v>
      </c>
      <c r="B32" s="47">
        <v>129</v>
      </c>
      <c r="C32" s="47">
        <v>94</v>
      </c>
      <c r="D32" s="47">
        <v>647</v>
      </c>
      <c r="E32" s="61">
        <f t="shared" si="0"/>
        <v>6.8829787234042552</v>
      </c>
      <c r="F32" s="61"/>
      <c r="G32" s="61"/>
      <c r="H32" s="53"/>
      <c r="I32" s="57"/>
    </row>
    <row r="33" spans="1:10" x14ac:dyDescent="0.3">
      <c r="A33" s="46" t="s">
        <v>75</v>
      </c>
      <c r="B33" s="47">
        <v>192</v>
      </c>
      <c r="C33" s="47">
        <v>122</v>
      </c>
      <c r="D33" s="47">
        <v>801</v>
      </c>
      <c r="E33" s="61">
        <f t="shared" si="0"/>
        <v>6.5655737704918034</v>
      </c>
      <c r="F33" s="61"/>
      <c r="G33" s="61"/>
      <c r="H33" s="53"/>
      <c r="I33" s="57"/>
    </row>
    <row r="34" spans="1:10" x14ac:dyDescent="0.3">
      <c r="A34" s="46" t="s">
        <v>77</v>
      </c>
      <c r="B34" s="47">
        <v>191</v>
      </c>
      <c r="C34" s="47">
        <v>123</v>
      </c>
      <c r="D34" s="47">
        <v>771</v>
      </c>
      <c r="E34" s="61">
        <f>D34/C34</f>
        <v>6.2682926829268295</v>
      </c>
      <c r="F34" s="61"/>
      <c r="G34" s="61"/>
      <c r="H34" s="53"/>
      <c r="I34" s="57"/>
    </row>
    <row r="35" spans="1:10" x14ac:dyDescent="0.3">
      <c r="A35" s="46" t="s">
        <v>79</v>
      </c>
      <c r="B35" s="47">
        <v>108</v>
      </c>
      <c r="C35" s="47">
        <v>77</v>
      </c>
      <c r="D35" s="47">
        <v>548</v>
      </c>
      <c r="E35" s="61">
        <f t="shared" ref="E35" si="1">D35/C35</f>
        <v>7.116883116883117</v>
      </c>
      <c r="F35" s="61"/>
      <c r="G35" s="61"/>
      <c r="H35" s="53"/>
      <c r="I35" s="57"/>
    </row>
    <row r="36" spans="1:10" x14ac:dyDescent="0.3">
      <c r="A36" s="46" t="s">
        <v>81</v>
      </c>
      <c r="B36" s="47">
        <v>117</v>
      </c>
      <c r="C36" s="47">
        <v>66</v>
      </c>
      <c r="D36" s="47">
        <v>883</v>
      </c>
      <c r="E36" s="61">
        <f>D36/C36</f>
        <v>13.378787878787879</v>
      </c>
      <c r="F36" s="61"/>
      <c r="G36" s="61"/>
      <c r="H36" s="53"/>
      <c r="I36" s="57"/>
    </row>
    <row r="37" spans="1:10" x14ac:dyDescent="0.3">
      <c r="A37" s="46" t="s">
        <v>84</v>
      </c>
      <c r="B37" s="47">
        <v>11</v>
      </c>
      <c r="C37" s="47">
        <v>9</v>
      </c>
      <c r="D37" s="47">
        <v>102</v>
      </c>
      <c r="E37" s="61">
        <f>D37/C37</f>
        <v>11.333333333333334</v>
      </c>
      <c r="F37" s="61"/>
      <c r="G37" s="61"/>
      <c r="H37" s="53"/>
      <c r="I37" s="57"/>
    </row>
    <row r="38" spans="1:10" ht="17.25" thickBot="1" x14ac:dyDescent="0.35">
      <c r="A38" s="50" t="s">
        <v>87</v>
      </c>
      <c r="B38" s="45">
        <v>420</v>
      </c>
      <c r="C38" s="45">
        <v>361</v>
      </c>
      <c r="D38" s="45">
        <v>2797</v>
      </c>
      <c r="E38" s="94">
        <f>D38/C38</f>
        <v>7.7479224376731306</v>
      </c>
      <c r="F38" s="94"/>
      <c r="G38" s="94"/>
      <c r="H38" s="85"/>
      <c r="I38" s="86"/>
    </row>
    <row r="39" spans="1:10" x14ac:dyDescent="0.3">
      <c r="A39" s="15"/>
      <c r="B39" s="6"/>
      <c r="C39" s="6"/>
      <c r="D39" s="6"/>
      <c r="E39" s="6"/>
      <c r="F39" s="6"/>
      <c r="G39" s="6"/>
      <c r="H39" s="6"/>
      <c r="I39" s="6"/>
      <c r="J39" s="6"/>
    </row>
    <row r="40" spans="1:10" ht="17.25" thickBot="1" x14ac:dyDescent="0.35">
      <c r="A40" s="5" t="s">
        <v>32</v>
      </c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3">
      <c r="A41" s="24" t="s">
        <v>24</v>
      </c>
      <c r="B41" s="62" t="s">
        <v>33</v>
      </c>
      <c r="C41" s="75"/>
      <c r="D41" s="75"/>
      <c r="E41" s="75"/>
      <c r="F41" s="75"/>
      <c r="G41" s="76"/>
      <c r="H41" s="62"/>
      <c r="I41" s="63"/>
    </row>
    <row r="42" spans="1:10" ht="30.75" customHeight="1" thickBot="1" x14ac:dyDescent="0.35">
      <c r="A42" s="38" t="s">
        <v>87</v>
      </c>
      <c r="B42" s="90" t="s">
        <v>88</v>
      </c>
      <c r="C42" s="91"/>
      <c r="D42" s="91"/>
      <c r="E42" s="91"/>
      <c r="F42" s="91"/>
      <c r="G42" s="92"/>
      <c r="H42" s="59"/>
      <c r="I42" s="60"/>
    </row>
    <row r="44" spans="1:10" ht="17.25" thickBot="1" x14ac:dyDescent="0.35">
      <c r="A44" s="5" t="s">
        <v>37</v>
      </c>
      <c r="B44" s="23"/>
      <c r="C44" s="23"/>
      <c r="D44" s="23"/>
      <c r="E44" s="23"/>
      <c r="F44" s="23"/>
      <c r="G44" s="23"/>
    </row>
    <row r="45" spans="1:10" x14ac:dyDescent="0.3">
      <c r="A45" s="24" t="s">
        <v>24</v>
      </c>
      <c r="B45" s="93" t="s">
        <v>34</v>
      </c>
      <c r="C45" s="93"/>
      <c r="D45" s="93" t="s">
        <v>35</v>
      </c>
      <c r="E45" s="93"/>
      <c r="F45" s="93" t="s">
        <v>36</v>
      </c>
      <c r="G45" s="93"/>
      <c r="H45" s="62" t="s">
        <v>61</v>
      </c>
      <c r="I45" s="63"/>
    </row>
    <row r="46" spans="1:10" x14ac:dyDescent="0.3">
      <c r="A46" s="47" t="s">
        <v>64</v>
      </c>
      <c r="B46" s="51">
        <v>225</v>
      </c>
      <c r="C46" s="52"/>
      <c r="D46" s="51">
        <v>133</v>
      </c>
      <c r="E46" s="52"/>
      <c r="F46" s="53" t="s">
        <v>66</v>
      </c>
      <c r="G46" s="54"/>
      <c r="H46" s="55" t="s">
        <v>65</v>
      </c>
      <c r="I46" s="56"/>
    </row>
    <row r="47" spans="1:10" x14ac:dyDescent="0.3">
      <c r="A47" s="47" t="s">
        <v>67</v>
      </c>
      <c r="B47" s="51">
        <v>381</v>
      </c>
      <c r="C47" s="52"/>
      <c r="D47" s="51">
        <v>219</v>
      </c>
      <c r="E47" s="52"/>
      <c r="F47" s="53" t="s">
        <v>68</v>
      </c>
      <c r="G47" s="54"/>
      <c r="H47" s="55" t="s">
        <v>65</v>
      </c>
      <c r="I47" s="56"/>
    </row>
    <row r="48" spans="1:10" x14ac:dyDescent="0.3">
      <c r="A48" s="47" t="s">
        <v>69</v>
      </c>
      <c r="B48" s="51">
        <v>805</v>
      </c>
      <c r="C48" s="52"/>
      <c r="D48" s="51">
        <v>572</v>
      </c>
      <c r="E48" s="52"/>
      <c r="F48" s="53" t="s">
        <v>70</v>
      </c>
      <c r="G48" s="54"/>
      <c r="H48" s="55" t="s">
        <v>65</v>
      </c>
      <c r="I48" s="56"/>
    </row>
    <row r="49" spans="1:9" x14ac:dyDescent="0.3">
      <c r="A49" s="47" t="s">
        <v>71</v>
      </c>
      <c r="B49" s="51">
        <v>373</v>
      </c>
      <c r="C49" s="52"/>
      <c r="D49" s="51">
        <v>235</v>
      </c>
      <c r="E49" s="52"/>
      <c r="F49" s="53" t="s">
        <v>72</v>
      </c>
      <c r="G49" s="54"/>
      <c r="H49" s="53" t="s">
        <v>65</v>
      </c>
      <c r="I49" s="57"/>
    </row>
    <row r="50" spans="1:9" x14ac:dyDescent="0.3">
      <c r="A50" s="47" t="s">
        <v>73</v>
      </c>
      <c r="B50" s="51">
        <v>209</v>
      </c>
      <c r="C50" s="52"/>
      <c r="D50" s="51">
        <v>121</v>
      </c>
      <c r="E50" s="52"/>
      <c r="F50" s="53" t="s">
        <v>74</v>
      </c>
      <c r="G50" s="54"/>
      <c r="H50" s="53" t="s">
        <v>65</v>
      </c>
      <c r="I50" s="57"/>
    </row>
    <row r="51" spans="1:9" x14ac:dyDescent="0.3">
      <c r="A51" s="47" t="s">
        <v>75</v>
      </c>
      <c r="B51" s="51">
        <v>256</v>
      </c>
      <c r="C51" s="52"/>
      <c r="D51" s="51">
        <v>149</v>
      </c>
      <c r="E51" s="52"/>
      <c r="F51" s="53" t="s">
        <v>76</v>
      </c>
      <c r="G51" s="54"/>
      <c r="H51" s="53" t="s">
        <v>65</v>
      </c>
      <c r="I51" s="57"/>
    </row>
    <row r="52" spans="1:9" x14ac:dyDescent="0.3">
      <c r="A52" s="47" t="s">
        <v>77</v>
      </c>
      <c r="B52" s="51">
        <v>271</v>
      </c>
      <c r="C52" s="52"/>
      <c r="D52" s="51">
        <v>125</v>
      </c>
      <c r="E52" s="52"/>
      <c r="F52" s="53" t="s">
        <v>78</v>
      </c>
      <c r="G52" s="54"/>
      <c r="H52" s="53" t="s">
        <v>65</v>
      </c>
      <c r="I52" s="57"/>
    </row>
    <row r="53" spans="1:9" x14ac:dyDescent="0.3">
      <c r="A53" s="47" t="s">
        <v>79</v>
      </c>
      <c r="B53" s="51">
        <v>237</v>
      </c>
      <c r="C53" s="52"/>
      <c r="D53" s="51">
        <v>125</v>
      </c>
      <c r="E53" s="52"/>
      <c r="F53" s="53" t="s">
        <v>80</v>
      </c>
      <c r="G53" s="54"/>
      <c r="H53" s="53" t="s">
        <v>65</v>
      </c>
      <c r="I53" s="57"/>
    </row>
    <row r="54" spans="1:9" x14ac:dyDescent="0.3">
      <c r="A54" s="46" t="s">
        <v>81</v>
      </c>
      <c r="B54" s="51">
        <v>325</v>
      </c>
      <c r="C54" s="52"/>
      <c r="D54" s="51">
        <v>147</v>
      </c>
      <c r="E54" s="52"/>
      <c r="F54" s="53" t="s">
        <v>82</v>
      </c>
      <c r="G54" s="54"/>
      <c r="H54" s="53" t="s">
        <v>65</v>
      </c>
      <c r="I54" s="57"/>
    </row>
    <row r="55" spans="1:9" x14ac:dyDescent="0.3">
      <c r="A55" s="46" t="s">
        <v>84</v>
      </c>
      <c r="B55" s="51">
        <v>195</v>
      </c>
      <c r="C55" s="52"/>
      <c r="D55" s="51">
        <v>107</v>
      </c>
      <c r="E55" s="52"/>
      <c r="F55" s="53" t="s">
        <v>85</v>
      </c>
      <c r="G55" s="54"/>
      <c r="H55" s="53" t="s">
        <v>65</v>
      </c>
      <c r="I55" s="57"/>
    </row>
    <row r="56" spans="1:9" ht="17.25" thickBot="1" x14ac:dyDescent="0.35">
      <c r="A56" s="50" t="s">
        <v>87</v>
      </c>
      <c r="B56" s="87">
        <v>150</v>
      </c>
      <c r="C56" s="88"/>
      <c r="D56" s="87">
        <v>74</v>
      </c>
      <c r="E56" s="88"/>
      <c r="F56" s="85" t="s">
        <v>89</v>
      </c>
      <c r="G56" s="89"/>
      <c r="H56" s="85" t="s">
        <v>65</v>
      </c>
      <c r="I56" s="86"/>
    </row>
    <row r="57" spans="1:9" x14ac:dyDescent="0.3">
      <c r="A57" s="29"/>
      <c r="B57" s="30"/>
      <c r="C57" s="30"/>
      <c r="D57" s="30"/>
      <c r="E57" s="30"/>
      <c r="F57" s="31"/>
      <c r="G57" s="31"/>
      <c r="H57" s="33"/>
      <c r="I57" s="33"/>
    </row>
    <row r="58" spans="1:9" x14ac:dyDescent="0.3">
      <c r="A58" s="29"/>
      <c r="B58" s="30"/>
      <c r="C58" s="30"/>
      <c r="D58" s="30"/>
      <c r="E58" s="30"/>
      <c r="F58" s="31"/>
      <c r="G58" s="31"/>
      <c r="H58" s="32"/>
      <c r="I58" s="32"/>
    </row>
  </sheetData>
  <mergeCells count="97">
    <mergeCell ref="B55:C55"/>
    <mergeCell ref="D55:E55"/>
    <mergeCell ref="F55:G55"/>
    <mergeCell ref="H55:I55"/>
    <mergeCell ref="B52:C52"/>
    <mergeCell ref="D52:E52"/>
    <mergeCell ref="F52:G52"/>
    <mergeCell ref="H52:I52"/>
    <mergeCell ref="B51:C51"/>
    <mergeCell ref="D51:E51"/>
    <mergeCell ref="B54:C54"/>
    <mergeCell ref="D54:E54"/>
    <mergeCell ref="F54:G54"/>
    <mergeCell ref="H54:I54"/>
    <mergeCell ref="B53:C53"/>
    <mergeCell ref="D53:E53"/>
    <mergeCell ref="F53:G53"/>
    <mergeCell ref="H53:I53"/>
    <mergeCell ref="H33:I33"/>
    <mergeCell ref="H38:I38"/>
    <mergeCell ref="B42:G42"/>
    <mergeCell ref="H45:I45"/>
    <mergeCell ref="B41:G41"/>
    <mergeCell ref="B45:C45"/>
    <mergeCell ref="D45:E45"/>
    <mergeCell ref="F45:G45"/>
    <mergeCell ref="E38:G38"/>
    <mergeCell ref="H41:I41"/>
    <mergeCell ref="E35:G35"/>
    <mergeCell ref="H35:I35"/>
    <mergeCell ref="E36:G36"/>
    <mergeCell ref="H36:I36"/>
    <mergeCell ref="E37:G37"/>
    <mergeCell ref="H37:I37"/>
    <mergeCell ref="H56:I56"/>
    <mergeCell ref="B56:C56"/>
    <mergeCell ref="D56:E56"/>
    <mergeCell ref="F56:G56"/>
    <mergeCell ref="B47:C47"/>
    <mergeCell ref="D47:E47"/>
    <mergeCell ref="F47:G47"/>
    <mergeCell ref="H47:I47"/>
    <mergeCell ref="B49:C49"/>
    <mergeCell ref="D49:E49"/>
    <mergeCell ref="F49:G49"/>
    <mergeCell ref="H49:I49"/>
    <mergeCell ref="B50:C50"/>
    <mergeCell ref="D50:E50"/>
    <mergeCell ref="F50:G50"/>
    <mergeCell ref="H50:I50"/>
    <mergeCell ref="A1:J1"/>
    <mergeCell ref="F3:J3"/>
    <mergeCell ref="A6:A7"/>
    <mergeCell ref="B6:B7"/>
    <mergeCell ref="H6:J6"/>
    <mergeCell ref="C6:G6"/>
    <mergeCell ref="J11:J12"/>
    <mergeCell ref="F22:H22"/>
    <mergeCell ref="I22:I23"/>
    <mergeCell ref="C17:J17"/>
    <mergeCell ref="C11:G11"/>
    <mergeCell ref="H11:I11"/>
    <mergeCell ref="I15:J15"/>
    <mergeCell ref="C22:E22"/>
    <mergeCell ref="A11:A12"/>
    <mergeCell ref="A17:A18"/>
    <mergeCell ref="A14:C14"/>
    <mergeCell ref="A22:A23"/>
    <mergeCell ref="B11:B12"/>
    <mergeCell ref="B22:B23"/>
    <mergeCell ref="B17:B18"/>
    <mergeCell ref="E27:G27"/>
    <mergeCell ref="H42:I42"/>
    <mergeCell ref="E28:G28"/>
    <mergeCell ref="H28:I28"/>
    <mergeCell ref="E30:G30"/>
    <mergeCell ref="H30:I30"/>
    <mergeCell ref="E34:G34"/>
    <mergeCell ref="H34:I34"/>
    <mergeCell ref="E29:G29"/>
    <mergeCell ref="H29:I29"/>
    <mergeCell ref="H27:I27"/>
    <mergeCell ref="E31:G31"/>
    <mergeCell ref="H31:I31"/>
    <mergeCell ref="E32:G32"/>
    <mergeCell ref="H32:I32"/>
    <mergeCell ref="E33:G33"/>
    <mergeCell ref="B46:C46"/>
    <mergeCell ref="D46:E46"/>
    <mergeCell ref="F46:G46"/>
    <mergeCell ref="H46:I46"/>
    <mergeCell ref="F51:G51"/>
    <mergeCell ref="H51:I51"/>
    <mergeCell ref="B48:C48"/>
    <mergeCell ref="D48:E48"/>
    <mergeCell ref="F48:G48"/>
    <mergeCell ref="H48:I48"/>
  </mergeCells>
  <phoneticPr fontId="13" type="noConversion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" sqref="D1:J1048576"/>
    </sheetView>
  </sheetViews>
  <sheetFormatPr defaultRowHeight="16.5" x14ac:dyDescent="0.3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세부점검표(10월)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KR-Win10-2112</cp:lastModifiedBy>
  <dcterms:created xsi:type="dcterms:W3CDTF">2016-04-11T08:20:41Z</dcterms:created>
  <dcterms:modified xsi:type="dcterms:W3CDTF">2025-12-22T08:06:58Z</dcterms:modified>
</cp:coreProperties>
</file>