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60" windowWidth="13920" windowHeight="9180" tabRatio="813"/>
  </bookViews>
  <sheets>
    <sheet name="201512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E81" i="32" l="1"/>
  <c r="B35" i="32"/>
  <c r="B36" i="32"/>
  <c r="B38" i="32"/>
  <c r="B41" i="32"/>
  <c r="B42" i="32"/>
  <c r="B43" i="32"/>
  <c r="B44" i="32"/>
  <c r="B45" i="32"/>
  <c r="B47" i="32" s="1"/>
  <c r="B34" i="32"/>
  <c r="C65" i="32"/>
  <c r="B65" i="32"/>
  <c r="E76" i="32"/>
  <c r="C55" i="32"/>
  <c r="B55" i="32"/>
  <c r="J24" i="32"/>
  <c r="G24" i="32"/>
  <c r="D47" i="32"/>
  <c r="D24" i="32"/>
  <c r="E24" i="32"/>
  <c r="F24" i="32"/>
  <c r="H24" i="32"/>
  <c r="I24" i="32"/>
  <c r="C47" i="32"/>
  <c r="A30" i="33"/>
  <c r="B24" i="32"/>
  <c r="C24" i="32"/>
</calcChain>
</file>

<file path=xl/sharedStrings.xml><?xml version="1.0" encoding="utf-8"?>
<sst xmlns="http://schemas.openxmlformats.org/spreadsheetml/2006/main" count="124" uniqueCount="93">
  <si>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</si>
  <si>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</si>
  <si>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</si>
  <si>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</si>
  <si>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</si>
  <si>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</si>
  <si>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</si>
  <si>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</si>
  <si>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</si>
  <si>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</si>
  <si>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</si>
  <si>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</si>
  <si>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</si>
  <si>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</si>
  <si>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</si>
  <si>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</si>
  <si>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</si>
  <si>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</si>
  <si>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</si>
  <si>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</si>
  <si>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</si>
  <si>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</si>
  <si>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</si>
  <si>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</si>
  <si>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</si>
  <si>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</si>
  <si>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</si>
  <si>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</si>
  <si>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</si>
  <si>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</si>
  <si>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</si>
  <si>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</si>
  <si>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</si>
  <si>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</si>
  <si>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</si>
  <si>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 xml:space="preserve"> (7) 청구인 만족도 설문결과</t>
    <phoneticPr fontId="2" type="noConversion"/>
  </si>
  <si>
    <t>대상자 수</t>
    <phoneticPr fontId="2" type="noConversion"/>
  </si>
  <si>
    <t>응답자 수</t>
    <phoneticPr fontId="2" type="noConversion"/>
  </si>
  <si>
    <t>무응답 등</t>
    <phoneticPr fontId="2" type="noConversion"/>
  </si>
  <si>
    <t>합계점수</t>
    <phoneticPr fontId="2" type="noConversion"/>
  </si>
  <si>
    <t>평균 만족도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</si>
  <si>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</si>
  <si>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</si>
  <si>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* 동일인 반복질의 및 비공개, 취하, 민원성 질의는 조사에서 제외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</si>
  <si>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</si>
  <si>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</si>
  <si>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</si>
  <si>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</si>
  <si>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</si>
  <si>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</si>
  <si>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</si>
  <si>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</si>
  <si>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</si>
  <si>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</si>
  <si>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</si>
  <si>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</si>
  <si>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</si>
  <si>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</si>
  <si>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</si>
  <si>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</si>
  <si>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</si>
  <si>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</si>
  <si>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</si>
  <si>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</si>
  <si>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</si>
  <si>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</si>
  <si>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</si>
  <si>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</si>
  <si>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</si>
  <si>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</si>
  <si>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</si>
  <si>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</si>
  <si>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</si>
  <si>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</si>
  <si>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</si>
  <si>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</si>
  <si>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</si>
  <si>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</si>
  <si>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</si>
  <si>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2015년 누계평균</t>
    <phoneticPr fontId="2" type="noConversion"/>
  </si>
  <si>
    <t>* "자료부존재" 는 민원사무로 처리가능(정보공개법률 시행령 제6조3항)</t>
    <phoneticPr fontId="2" type="noConversion"/>
  </si>
  <si>
    <t xml:space="preserve"> (3) 타기관 이송소요시간(없음)</t>
    <phoneticPr fontId="2" type="noConversion"/>
  </si>
  <si>
    <t xml:space="preserve"> (5) 이의신청 처리현황(0건)</t>
    <phoneticPr fontId="2" type="noConversion"/>
  </si>
  <si>
    <t>-</t>
    <phoneticPr fontId="2" type="noConversion"/>
  </si>
  <si>
    <t>시설본부</t>
    <phoneticPr fontId="2" type="noConversion"/>
  </si>
  <si>
    <t>* 취하(민원) 1건, 부존재 4건, 이송 0건 제외</t>
    <phoneticPr fontId="2" type="noConversion"/>
  </si>
  <si>
    <t>(기준일:'15.12.1 ~ 12.31)</t>
    <phoneticPr fontId="2" type="noConversion"/>
  </si>
  <si>
    <t>시설본부</t>
    <phoneticPr fontId="2" type="noConversion"/>
  </si>
  <si>
    <t>경영지원실</t>
    <phoneticPr fontId="2" type="noConversion"/>
  </si>
  <si>
    <t>건설본부</t>
    <phoneticPr fontId="2" type="noConversion"/>
  </si>
  <si>
    <t>수도권본부</t>
    <phoneticPr fontId="2" type="noConversion"/>
  </si>
  <si>
    <t>12월</t>
    <phoneticPr fontId="2" type="noConversion"/>
  </si>
  <si>
    <t>* 취하(민원) 6건, 부존재 2건, 타기관이송 0건(기간 산정에서 제외)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</si>
</sst>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돋움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40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6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/>
    </xf>
    <xf numFmtId="0" fontId="17" fillId="3" borderId="3" xfId="0" quotePrefix="1" applyFont="1" applyFill="1" applyBorder="1" applyAlignment="1">
      <alignment horizontal="center" vertical="center"/>
    </xf>
    <xf numFmtId="9" fontId="16" fillId="3" borderId="0" xfId="1" applyFont="1" applyFill="1"/>
    <xf numFmtId="0" fontId="7" fillId="2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</cellXfs>
  <cellStyles count="7">
    <cellStyle name="백분율" xfId="1" builtinId="5"/>
    <cellStyle name="쉼표 [0] 2" xfId="2"/>
    <cellStyle name="표준" xfId="0" builtinId="0"/>
    <cellStyle name="표준 2" xfId="3"/>
    <cellStyle name="표준 3" xfId="4"/>
    <cellStyle name="표준 4" xfId="5"/>
    <cellStyle name="표준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82"/>
  <sheetViews>
    <sheetView tabSelected="1" zoomScale="115" zoomScaleNormal="115" workbookViewId="0">
      <selection activeCell="I73" sqref="I73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2" ht="32.25" customHeight="1" x14ac:dyDescent="0.1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2" s="38" customFormat="1" ht="17.25" x14ac:dyDescent="0.3">
      <c r="A3" s="37" t="s">
        <v>42</v>
      </c>
      <c r="B3" s="37"/>
      <c r="C3" s="37"/>
      <c r="D3" s="37" t="s">
        <v>69</v>
      </c>
      <c r="E3" s="37" t="s">
        <v>71</v>
      </c>
      <c r="F3" s="137" t="s">
        <v>86</v>
      </c>
      <c r="G3" s="138"/>
      <c r="H3" s="138"/>
      <c r="I3" s="138"/>
      <c r="J3" s="138"/>
    </row>
    <row r="4" spans="1:12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2" s="1" customFormat="1" ht="14.25" thickBot="1" x14ac:dyDescent="0.2">
      <c r="A5" s="27" t="s">
        <v>1</v>
      </c>
      <c r="B5" s="26"/>
      <c r="C5" s="26"/>
      <c r="D5" s="26"/>
      <c r="E5" s="26" t="s">
        <v>69</v>
      </c>
      <c r="F5" s="26"/>
      <c r="G5" s="26"/>
      <c r="H5" s="26"/>
      <c r="I5" s="26"/>
      <c r="J5" s="26"/>
    </row>
    <row r="6" spans="1:12" s="44" customFormat="1" x14ac:dyDescent="0.25">
      <c r="A6" s="110" t="s">
        <v>2</v>
      </c>
      <c r="B6" s="112" t="s">
        <v>3</v>
      </c>
      <c r="C6" s="92" t="s">
        <v>4</v>
      </c>
      <c r="D6" s="114"/>
      <c r="E6" s="114"/>
      <c r="F6" s="93"/>
      <c r="G6" s="139" t="s">
        <v>5</v>
      </c>
      <c r="H6" s="92" t="s">
        <v>6</v>
      </c>
      <c r="I6" s="88"/>
      <c r="J6" s="89"/>
    </row>
    <row r="7" spans="1:12" s="44" customFormat="1" x14ac:dyDescent="0.25">
      <c r="A7" s="111"/>
      <c r="B7" s="113"/>
      <c r="C7" s="3" t="s">
        <v>7</v>
      </c>
      <c r="D7" s="3" t="s">
        <v>8</v>
      </c>
      <c r="E7" s="3" t="s">
        <v>9</v>
      </c>
      <c r="F7" s="3" t="s">
        <v>10</v>
      </c>
      <c r="G7" s="113"/>
      <c r="H7" s="3" t="s">
        <v>72</v>
      </c>
      <c r="I7" s="3" t="s">
        <v>12</v>
      </c>
      <c r="J7" s="4" t="s">
        <v>13</v>
      </c>
    </row>
    <row r="8" spans="1:12" s="44" customFormat="1" x14ac:dyDescent="0.25">
      <c r="A8" s="40" t="s">
        <v>65</v>
      </c>
      <c r="B8" s="41"/>
      <c r="C8" s="7"/>
      <c r="D8" s="7"/>
      <c r="E8" s="7"/>
      <c r="F8" s="7"/>
      <c r="G8" s="6"/>
      <c r="H8" s="7"/>
      <c r="I8" s="7"/>
      <c r="J8" s="8"/>
    </row>
    <row r="9" spans="1:12" s="59" customFormat="1" x14ac:dyDescent="0.25">
      <c r="A9" s="56" t="s">
        <v>67</v>
      </c>
      <c r="B9" s="41"/>
      <c r="C9" s="7"/>
      <c r="D9" s="57"/>
      <c r="E9" s="57"/>
      <c r="F9" s="57"/>
      <c r="G9" s="57"/>
      <c r="H9" s="57"/>
      <c r="I9" s="57"/>
      <c r="J9" s="58"/>
    </row>
    <row r="10" spans="1:12" s="59" customFormat="1" x14ac:dyDescent="0.25">
      <c r="A10" s="56" t="s">
        <v>73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2" s="59" customFormat="1" x14ac:dyDescent="0.25">
      <c r="A11" s="60" t="s">
        <v>68</v>
      </c>
      <c r="B11" s="41">
        <v>7</v>
      </c>
      <c r="C11" s="7">
        <v>6</v>
      </c>
      <c r="D11" s="57">
        <v>2</v>
      </c>
      <c r="E11" s="57"/>
      <c r="F11" s="57">
        <v>4</v>
      </c>
      <c r="G11" s="57"/>
      <c r="H11" s="57"/>
      <c r="I11" s="57">
        <v>1</v>
      </c>
      <c r="J11" s="58"/>
    </row>
    <row r="12" spans="1:12" s="59" customFormat="1" x14ac:dyDescent="0.25">
      <c r="A12" s="56" t="s">
        <v>74</v>
      </c>
      <c r="B12" s="41">
        <v>2</v>
      </c>
      <c r="C12" s="7">
        <v>1</v>
      </c>
      <c r="D12" s="57">
        <v>1</v>
      </c>
      <c r="E12" s="57"/>
      <c r="F12" s="57"/>
      <c r="G12" s="57"/>
      <c r="H12" s="57">
        <v>1</v>
      </c>
      <c r="I12" s="57"/>
      <c r="J12" s="58"/>
      <c r="L12" s="86"/>
    </row>
    <row r="13" spans="1:12" s="59" customFormat="1" x14ac:dyDescent="0.25">
      <c r="A13" s="56" t="s">
        <v>52</v>
      </c>
      <c r="B13" s="41">
        <v>5</v>
      </c>
      <c r="C13" s="7">
        <v>3</v>
      </c>
      <c r="D13" s="57">
        <v>2</v>
      </c>
      <c r="E13" s="57"/>
      <c r="F13" s="57">
        <v>1</v>
      </c>
      <c r="G13" s="57"/>
      <c r="H13" s="57">
        <v>2</v>
      </c>
      <c r="I13" s="57"/>
      <c r="J13" s="58"/>
    </row>
    <row r="14" spans="1:12" s="59" customFormat="1" x14ac:dyDescent="0.25">
      <c r="A14" s="56" t="s">
        <v>51</v>
      </c>
      <c r="B14" s="41">
        <v>1</v>
      </c>
      <c r="C14" s="7"/>
      <c r="D14" s="57"/>
      <c r="E14" s="57"/>
      <c r="F14" s="57"/>
      <c r="G14" s="57"/>
      <c r="H14" s="57">
        <v>1</v>
      </c>
      <c r="I14" s="57"/>
      <c r="J14" s="58"/>
    </row>
    <row r="15" spans="1:12" s="59" customFormat="1" x14ac:dyDescent="0.25">
      <c r="A15" s="56" t="s">
        <v>84</v>
      </c>
      <c r="B15" s="41">
        <v>1</v>
      </c>
      <c r="C15" s="7">
        <v>1</v>
      </c>
      <c r="D15" s="57">
        <v>1</v>
      </c>
      <c r="E15" s="57"/>
      <c r="F15" s="57"/>
      <c r="G15" s="57"/>
      <c r="H15" s="57"/>
      <c r="I15" s="57"/>
      <c r="J15" s="61"/>
    </row>
    <row r="16" spans="1:12" s="59" customFormat="1" x14ac:dyDescent="0.25">
      <c r="A16" s="56" t="s">
        <v>75</v>
      </c>
      <c r="B16" s="41"/>
      <c r="C16" s="7"/>
      <c r="D16" s="57"/>
      <c r="E16" s="57"/>
      <c r="F16" s="57"/>
      <c r="G16" s="62"/>
      <c r="H16" s="57"/>
      <c r="I16" s="57"/>
      <c r="J16" s="58"/>
    </row>
    <row r="17" spans="1:10" s="59" customFormat="1" x14ac:dyDescent="0.25">
      <c r="A17" s="56" t="s">
        <v>76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0" s="59" customFormat="1" x14ac:dyDescent="0.25">
      <c r="A18" s="63" t="s">
        <v>53</v>
      </c>
      <c r="B18" s="41">
        <v>5</v>
      </c>
      <c r="C18" s="7">
        <v>3</v>
      </c>
      <c r="D18" s="57">
        <v>2</v>
      </c>
      <c r="E18" s="57"/>
      <c r="F18" s="57">
        <v>1</v>
      </c>
      <c r="G18" s="62"/>
      <c r="H18" s="57">
        <v>1</v>
      </c>
      <c r="I18" s="57">
        <v>1</v>
      </c>
      <c r="J18" s="58"/>
    </row>
    <row r="19" spans="1:10" s="59" customFormat="1" x14ac:dyDescent="0.25">
      <c r="A19" s="60" t="s">
        <v>54</v>
      </c>
      <c r="B19" s="41">
        <v>11</v>
      </c>
      <c r="C19" s="7">
        <v>10</v>
      </c>
      <c r="D19" s="57">
        <v>10</v>
      </c>
      <c r="E19" s="57"/>
      <c r="F19" s="57"/>
      <c r="G19" s="57"/>
      <c r="H19" s="57">
        <v>1</v>
      </c>
      <c r="I19" s="57"/>
      <c r="J19" s="61"/>
    </row>
    <row r="20" spans="1:10" s="59" customFormat="1" x14ac:dyDescent="0.25">
      <c r="A20" s="63" t="s">
        <v>66</v>
      </c>
      <c r="B20" s="41">
        <v>2</v>
      </c>
      <c r="C20" s="7">
        <v>2</v>
      </c>
      <c r="D20" s="57">
        <v>2</v>
      </c>
      <c r="E20" s="57"/>
      <c r="F20" s="57"/>
      <c r="G20" s="62"/>
      <c r="H20" s="57"/>
      <c r="I20" s="57"/>
      <c r="J20" s="58"/>
    </row>
    <row r="21" spans="1:10" s="59" customFormat="1" x14ac:dyDescent="0.25">
      <c r="A21" s="63" t="s">
        <v>55</v>
      </c>
      <c r="B21" s="41">
        <v>2</v>
      </c>
      <c r="C21" s="7">
        <v>2</v>
      </c>
      <c r="D21" s="57">
        <v>2</v>
      </c>
      <c r="E21" s="57"/>
      <c r="F21" s="57"/>
      <c r="G21" s="62"/>
      <c r="H21" s="57"/>
      <c r="I21" s="57"/>
      <c r="J21" s="58"/>
    </row>
    <row r="22" spans="1:10" s="59" customFormat="1" x14ac:dyDescent="0.25">
      <c r="A22" s="57" t="s">
        <v>64</v>
      </c>
      <c r="B22" s="41">
        <v>2</v>
      </c>
      <c r="C22" s="7">
        <v>2</v>
      </c>
      <c r="D22" s="57"/>
      <c r="E22" s="57">
        <v>1</v>
      </c>
      <c r="F22" s="57">
        <v>1</v>
      </c>
      <c r="G22" s="57"/>
      <c r="H22" s="57"/>
      <c r="I22" s="57"/>
      <c r="J22" s="64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s="44" customFormat="1" ht="14.25" thickBot="1" x14ac:dyDescent="0.3">
      <c r="A24" s="10" t="s">
        <v>14</v>
      </c>
      <c r="B24" s="11">
        <f t="shared" ref="B24:J24" si="0">SUM(B8:B23)</f>
        <v>38</v>
      </c>
      <c r="C24" s="11">
        <f t="shared" si="0"/>
        <v>30</v>
      </c>
      <c r="D24" s="11">
        <f t="shared" si="0"/>
        <v>22</v>
      </c>
      <c r="E24" s="11">
        <f t="shared" si="0"/>
        <v>1</v>
      </c>
      <c r="F24" s="11">
        <f t="shared" si="0"/>
        <v>7</v>
      </c>
      <c r="G24" s="11">
        <f t="shared" si="0"/>
        <v>0</v>
      </c>
      <c r="H24" s="11">
        <f t="shared" si="0"/>
        <v>6</v>
      </c>
      <c r="I24" s="11">
        <f t="shared" si="0"/>
        <v>2</v>
      </c>
      <c r="J24" s="11">
        <f t="shared" si="0"/>
        <v>0</v>
      </c>
    </row>
    <row r="25" spans="1:10" s="44" customFormat="1" x14ac:dyDescent="0.25">
      <c r="A25" s="33" t="s">
        <v>80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" customHeight="1" x14ac:dyDescent="0.25">
      <c r="A29" s="110" t="s">
        <v>2</v>
      </c>
      <c r="B29" s="112" t="s">
        <v>16</v>
      </c>
      <c r="C29" s="92" t="s">
        <v>17</v>
      </c>
      <c r="D29" s="114"/>
      <c r="E29" s="114"/>
      <c r="F29" s="93"/>
      <c r="G29" s="92" t="s">
        <v>18</v>
      </c>
      <c r="H29" s="93"/>
      <c r="I29" s="115" t="s">
        <v>19</v>
      </c>
      <c r="J29" s="116"/>
    </row>
    <row r="30" spans="1:10" s="2" customFormat="1" x14ac:dyDescent="0.25">
      <c r="A30" s="131"/>
      <c r="B30" s="132"/>
      <c r="C30" s="3" t="s">
        <v>20</v>
      </c>
      <c r="D30" s="3" t="s">
        <v>21</v>
      </c>
      <c r="E30" s="3" t="s">
        <v>22</v>
      </c>
      <c r="F30" s="3" t="s">
        <v>70</v>
      </c>
      <c r="G30" s="3" t="s">
        <v>21</v>
      </c>
      <c r="H30" s="3" t="s">
        <v>23</v>
      </c>
      <c r="I30" s="117"/>
      <c r="J30" s="118"/>
    </row>
    <row r="31" spans="1:10" s="2" customFormat="1" x14ac:dyDescent="0.25">
      <c r="A31" s="40" t="s">
        <v>65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67</v>
      </c>
      <c r="B32" s="7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77</v>
      </c>
      <c r="B33" s="7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68</v>
      </c>
      <c r="B34" s="7">
        <f>SUM(C34:D34)</f>
        <v>6</v>
      </c>
      <c r="C34" s="41">
        <v>5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74</v>
      </c>
      <c r="B35" s="7">
        <f t="shared" ref="B35:B45" si="1">SUM(C35:D35)</f>
        <v>1</v>
      </c>
      <c r="C35" s="7">
        <v>1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f t="shared" si="1"/>
        <v>3</v>
      </c>
      <c r="C36" s="7">
        <v>3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87</v>
      </c>
      <c r="B38" s="7">
        <f t="shared" si="1"/>
        <v>1</v>
      </c>
      <c r="C38" s="7"/>
      <c r="D38" s="14">
        <v>1</v>
      </c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75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76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f t="shared" si="1"/>
        <v>3</v>
      </c>
      <c r="C41" s="7">
        <v>3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54</v>
      </c>
      <c r="B42" s="7">
        <f t="shared" si="1"/>
        <v>10</v>
      </c>
      <c r="C42" s="7">
        <v>10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66</v>
      </c>
      <c r="B43" s="7">
        <f t="shared" si="1"/>
        <v>2</v>
      </c>
      <c r="C43" s="7">
        <v>2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55</v>
      </c>
      <c r="B44" s="7">
        <f t="shared" si="1"/>
        <v>2</v>
      </c>
      <c r="C44" s="7">
        <v>1</v>
      </c>
      <c r="D44" s="14">
        <v>1</v>
      </c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64</v>
      </c>
      <c r="B45" s="7">
        <f t="shared" si="1"/>
        <v>2</v>
      </c>
      <c r="C45" s="7">
        <v>2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30</v>
      </c>
      <c r="C47" s="11">
        <f>SUM(C31:C46)</f>
        <v>27</v>
      </c>
      <c r="D47" s="11">
        <f>SUM(D31:D46)</f>
        <v>3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85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81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33" t="s">
        <v>56</v>
      </c>
      <c r="B52" s="108" t="s">
        <v>16</v>
      </c>
      <c r="C52" s="108" t="s">
        <v>57</v>
      </c>
      <c r="D52" s="108"/>
      <c r="E52" s="108"/>
      <c r="F52" s="108"/>
      <c r="G52" s="108"/>
      <c r="H52" s="108" t="s">
        <v>58</v>
      </c>
      <c r="I52" s="92"/>
      <c r="J52" s="119"/>
    </row>
    <row r="53" spans="1:10" s="2" customFormat="1" x14ac:dyDescent="0.25">
      <c r="A53" s="134"/>
      <c r="B53" s="109"/>
      <c r="C53" s="3" t="s">
        <v>59</v>
      </c>
      <c r="D53" s="3" t="s">
        <v>60</v>
      </c>
      <c r="E53" s="3" t="s">
        <v>61</v>
      </c>
      <c r="F53" s="3" t="s">
        <v>62</v>
      </c>
      <c r="G53" s="3" t="s">
        <v>63</v>
      </c>
      <c r="H53" s="109"/>
      <c r="I53" s="120"/>
      <c r="J53" s="121"/>
    </row>
    <row r="54" spans="1:10" s="2" customFormat="1" x14ac:dyDescent="0.25">
      <c r="A54" s="84" t="s">
        <v>83</v>
      </c>
      <c r="B54" s="7"/>
      <c r="C54" s="7"/>
      <c r="D54" s="7"/>
      <c r="E54" s="7"/>
      <c r="F54" s="7"/>
      <c r="G54" s="7"/>
      <c r="H54" s="81"/>
      <c r="I54" s="82"/>
      <c r="J54" s="83"/>
    </row>
    <row r="55" spans="1:10" s="2" customFormat="1" ht="14.25" thickBot="1" x14ac:dyDescent="0.3">
      <c r="A55" s="10" t="s">
        <v>14</v>
      </c>
      <c r="B55" s="11">
        <f>SUM(B54:B54)</f>
        <v>0</v>
      </c>
      <c r="C55" s="11">
        <f>SUM(C54:C54)</f>
        <v>0</v>
      </c>
      <c r="D55" s="11"/>
      <c r="E55" s="11"/>
      <c r="F55" s="11"/>
      <c r="G55" s="11"/>
      <c r="H55" s="124"/>
      <c r="I55" s="125"/>
      <c r="J55" s="126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110" t="s">
        <v>2</v>
      </c>
      <c r="B59" s="127" t="s">
        <v>25</v>
      </c>
      <c r="C59" s="92" t="s">
        <v>26</v>
      </c>
      <c r="D59" s="114"/>
      <c r="E59" s="114"/>
      <c r="F59" s="93"/>
      <c r="G59" s="115" t="s">
        <v>27</v>
      </c>
      <c r="H59" s="129"/>
      <c r="I59" s="129"/>
      <c r="J59" s="116"/>
    </row>
    <row r="60" spans="1:10" s="2" customFormat="1" ht="27" x14ac:dyDescent="0.25">
      <c r="A60" s="111"/>
      <c r="B60" s="128"/>
      <c r="C60" s="20" t="s">
        <v>28</v>
      </c>
      <c r="D60" s="21" t="s">
        <v>29</v>
      </c>
      <c r="E60" s="21" t="s">
        <v>30</v>
      </c>
      <c r="F60" s="21" t="s">
        <v>31</v>
      </c>
      <c r="G60" s="117"/>
      <c r="H60" s="130"/>
      <c r="I60" s="130"/>
      <c r="J60" s="118"/>
    </row>
    <row r="61" spans="1:10" s="2" customFormat="1" x14ac:dyDescent="0.25">
      <c r="A61" s="40" t="s">
        <v>88</v>
      </c>
      <c r="B61" s="78">
        <v>4</v>
      </c>
      <c r="C61" s="79">
        <v>4</v>
      </c>
      <c r="D61" s="80"/>
      <c r="E61" s="80"/>
      <c r="F61" s="80"/>
      <c r="G61" s="54"/>
      <c r="H61" s="55"/>
      <c r="I61" s="55"/>
      <c r="J61" s="48"/>
    </row>
    <row r="62" spans="1:10" s="2" customFormat="1" x14ac:dyDescent="0.25">
      <c r="A62" s="40" t="s">
        <v>89</v>
      </c>
      <c r="B62" s="78">
        <v>1</v>
      </c>
      <c r="C62" s="79">
        <v>1</v>
      </c>
      <c r="D62" s="80"/>
      <c r="E62" s="80"/>
      <c r="F62" s="80"/>
      <c r="G62" s="54"/>
      <c r="H62" s="55"/>
      <c r="I62" s="55"/>
      <c r="J62" s="48"/>
    </row>
    <row r="63" spans="1:10" s="2" customFormat="1" x14ac:dyDescent="0.25">
      <c r="A63" s="5" t="s">
        <v>90</v>
      </c>
      <c r="B63" s="78">
        <v>1</v>
      </c>
      <c r="C63" s="79">
        <v>1</v>
      </c>
      <c r="D63" s="80"/>
      <c r="E63" s="80"/>
      <c r="F63" s="80"/>
      <c r="G63" s="54"/>
      <c r="H63" s="55"/>
      <c r="I63" s="55"/>
      <c r="J63" s="48"/>
    </row>
    <row r="64" spans="1:10" s="2" customFormat="1" x14ac:dyDescent="0.25">
      <c r="A64" s="5" t="s">
        <v>64</v>
      </c>
      <c r="B64" s="78">
        <v>2</v>
      </c>
      <c r="C64" s="79">
        <v>2</v>
      </c>
      <c r="D64" s="80"/>
      <c r="E64" s="80"/>
      <c r="F64" s="80"/>
      <c r="G64" s="54"/>
      <c r="H64" s="55"/>
      <c r="I64" s="55"/>
      <c r="J64" s="48"/>
    </row>
    <row r="65" spans="1:10" s="2" customFormat="1" ht="15.75" customHeight="1" thickBot="1" x14ac:dyDescent="0.3">
      <c r="A65" s="10" t="s">
        <v>14</v>
      </c>
      <c r="B65" s="11">
        <f>SUM(B61:B64)</f>
        <v>8</v>
      </c>
      <c r="C65" s="11">
        <f>SUM(C61:C64)</f>
        <v>8</v>
      </c>
      <c r="D65" s="11"/>
      <c r="E65" s="11"/>
      <c r="F65" s="22"/>
      <c r="G65" s="94"/>
      <c r="H65" s="95"/>
      <c r="I65" s="95"/>
      <c r="J65" s="96"/>
    </row>
    <row r="66" spans="1:10" s="2" customFormat="1" x14ac:dyDescent="0.25">
      <c r="A66" s="32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s="1" customFormat="1" ht="14.25" thickBot="1" x14ac:dyDescent="0.2">
      <c r="A68" s="27" t="s">
        <v>82</v>
      </c>
      <c r="B68" s="27"/>
      <c r="C68" s="27"/>
      <c r="D68" s="27"/>
      <c r="E68" s="27"/>
      <c r="F68" s="27"/>
      <c r="G68" s="27"/>
      <c r="H68" s="27"/>
      <c r="I68" s="27"/>
      <c r="J68" s="27"/>
    </row>
    <row r="69" spans="1:10" s="2" customFormat="1" x14ac:dyDescent="0.25">
      <c r="A69" s="110" t="s">
        <v>2</v>
      </c>
      <c r="B69" s="112" t="s">
        <v>44</v>
      </c>
      <c r="C69" s="92" t="s">
        <v>45</v>
      </c>
      <c r="D69" s="114"/>
      <c r="E69" s="101"/>
      <c r="F69" s="13"/>
      <c r="G69" s="13" t="s">
        <v>18</v>
      </c>
      <c r="H69" s="13"/>
      <c r="I69" s="115" t="s">
        <v>19</v>
      </c>
      <c r="J69" s="116"/>
    </row>
    <row r="70" spans="1:10" s="2" customFormat="1" ht="27" x14ac:dyDescent="0.25">
      <c r="A70" s="111"/>
      <c r="B70" s="113"/>
      <c r="C70" s="3" t="s">
        <v>46</v>
      </c>
      <c r="D70" s="3" t="s">
        <v>47</v>
      </c>
      <c r="E70" s="3" t="s">
        <v>48</v>
      </c>
      <c r="F70" s="3" t="s">
        <v>11</v>
      </c>
      <c r="G70" s="39" t="s">
        <v>49</v>
      </c>
      <c r="H70" s="39" t="s">
        <v>50</v>
      </c>
      <c r="I70" s="117"/>
      <c r="J70" s="118"/>
    </row>
    <row r="71" spans="1:10" s="2" customFormat="1" ht="17.25" customHeight="1" x14ac:dyDescent="0.25">
      <c r="A71" s="85" t="s">
        <v>83</v>
      </c>
      <c r="B71" s="54"/>
      <c r="C71" s="7"/>
      <c r="D71" s="7"/>
      <c r="E71" s="7"/>
      <c r="F71" s="7"/>
      <c r="G71" s="75"/>
      <c r="H71" s="75"/>
      <c r="I71" s="122"/>
      <c r="J71" s="123"/>
    </row>
    <row r="72" spans="1:10" s="2" customFormat="1" ht="14.25" thickBot="1" x14ac:dyDescent="0.3">
      <c r="A72" s="67" t="s">
        <v>14</v>
      </c>
      <c r="B72" s="68">
        <v>0</v>
      </c>
      <c r="C72" s="68"/>
      <c r="D72" s="68"/>
      <c r="E72" s="68"/>
      <c r="F72" s="68"/>
      <c r="G72" s="68"/>
      <c r="H72" s="68"/>
      <c r="I72" s="90"/>
      <c r="J72" s="91"/>
    </row>
    <row r="73" spans="1:10" s="2" customFormat="1" x14ac:dyDescent="0.25">
      <c r="A73" s="71"/>
      <c r="B73" s="65"/>
      <c r="C73" s="65"/>
      <c r="D73" s="65"/>
      <c r="E73" s="65"/>
      <c r="F73" s="65"/>
      <c r="G73" s="65"/>
      <c r="H73" s="69"/>
      <c r="I73" s="65"/>
      <c r="J73" s="66"/>
    </row>
    <row r="74" spans="1:10" s="1" customFormat="1" ht="14.25" thickBot="1" x14ac:dyDescent="0.2">
      <c r="A74" s="27" t="s">
        <v>78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" customFormat="1" x14ac:dyDescent="0.25">
      <c r="A75" s="23" t="s">
        <v>41</v>
      </c>
      <c r="B75" s="31" t="s">
        <v>3</v>
      </c>
      <c r="C75" s="13" t="s">
        <v>32</v>
      </c>
      <c r="D75" s="13" t="s">
        <v>33</v>
      </c>
      <c r="E75" s="87" t="s">
        <v>34</v>
      </c>
      <c r="F75" s="88"/>
      <c r="G75" s="101"/>
      <c r="H75" s="87" t="s">
        <v>79</v>
      </c>
      <c r="I75" s="88"/>
      <c r="J75" s="89"/>
    </row>
    <row r="76" spans="1:10" s="44" customFormat="1" ht="14.25" thickBot="1" x14ac:dyDescent="0.3">
      <c r="A76" s="50" t="s">
        <v>91</v>
      </c>
      <c r="B76" s="51">
        <v>38</v>
      </c>
      <c r="C76" s="52">
        <v>30</v>
      </c>
      <c r="D76" s="52">
        <v>105</v>
      </c>
      <c r="E76" s="102">
        <f>D76/C76</f>
        <v>3.5</v>
      </c>
      <c r="F76" s="103"/>
      <c r="G76" s="104"/>
      <c r="H76" s="102">
        <v>3.23</v>
      </c>
      <c r="I76" s="103"/>
      <c r="J76" s="105"/>
    </row>
    <row r="77" spans="1:10" s="1" customFormat="1" x14ac:dyDescent="0.15">
      <c r="A77" s="70" t="s">
        <v>92</v>
      </c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x14ac:dyDescent="0.15">
      <c r="A78" s="43"/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ht="14.25" thickBot="1" x14ac:dyDescent="0.2">
      <c r="A79" s="27" t="s">
        <v>35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s="2" customFormat="1" x14ac:dyDescent="0.25">
      <c r="A80" s="23" t="s">
        <v>36</v>
      </c>
      <c r="B80" s="13" t="s">
        <v>37</v>
      </c>
      <c r="C80" s="13" t="s">
        <v>38</v>
      </c>
      <c r="D80" s="13" t="s">
        <v>39</v>
      </c>
      <c r="E80" s="87" t="s">
        <v>40</v>
      </c>
      <c r="F80" s="106"/>
      <c r="G80" s="107"/>
      <c r="H80" s="87" t="s">
        <v>79</v>
      </c>
      <c r="I80" s="88"/>
      <c r="J80" s="89"/>
    </row>
    <row r="81" spans="1:10" s="2" customFormat="1" ht="14.25" thickBot="1" x14ac:dyDescent="0.3">
      <c r="A81" s="73">
        <v>5</v>
      </c>
      <c r="B81" s="74">
        <v>5</v>
      </c>
      <c r="C81" s="74">
        <v>0</v>
      </c>
      <c r="D81" s="53">
        <v>480</v>
      </c>
      <c r="E81" s="97">
        <f>D81/B81</f>
        <v>96</v>
      </c>
      <c r="F81" s="98"/>
      <c r="G81" s="99"/>
      <c r="H81" s="97">
        <v>96.06</v>
      </c>
      <c r="I81" s="98"/>
      <c r="J81" s="100"/>
    </row>
    <row r="82" spans="1:10" x14ac:dyDescent="0.15">
      <c r="A82" s="72" t="s">
        <v>43</v>
      </c>
    </row>
  </sheetData>
  <mergeCells count="36">
    <mergeCell ref="A1:J1"/>
    <mergeCell ref="F3:J3"/>
    <mergeCell ref="A6:A7"/>
    <mergeCell ref="B6:B7"/>
    <mergeCell ref="C6:F6"/>
    <mergeCell ref="G6:G7"/>
    <mergeCell ref="H6:J6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E80:G80"/>
    <mergeCell ref="B52:B53"/>
    <mergeCell ref="A69:A70"/>
    <mergeCell ref="B69:B70"/>
    <mergeCell ref="C69:E69"/>
    <mergeCell ref="I69:J70"/>
    <mergeCell ref="C52:G52"/>
    <mergeCell ref="H52:J53"/>
    <mergeCell ref="A59:A60"/>
    <mergeCell ref="I71:J71"/>
    <mergeCell ref="H80:J80"/>
    <mergeCell ref="I72:J72"/>
    <mergeCell ref="G29:H29"/>
    <mergeCell ref="G65:J65"/>
    <mergeCell ref="E81:G81"/>
    <mergeCell ref="H81:J81"/>
    <mergeCell ref="E75:G75"/>
    <mergeCell ref="H75:J75"/>
    <mergeCell ref="E76:G76"/>
    <mergeCell ref="H76:J76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201512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2023-06-08T08:10:17Z</dcterms:modified>
</cp:coreProperties>
</file>