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6" sheetId="23" r:id="rId1"/>
    <sheet name="201305" sheetId="22" r:id="rId2"/>
    <sheet name="201304" sheetId="21" r:id="rId3"/>
    <sheet name="201303" sheetId="20" r:id="rId4"/>
    <sheet name="201302" sheetId="18" r:id="rId5"/>
    <sheet name="201301" sheetId="17" r:id="rId6"/>
  </sheets>
  <calcPr calcId="162913"/>
</workbook>
</file>

<file path=xl/calcChain.xml><?xml version="1.0" encoding="utf-8"?>
<calcChain xmlns="http://schemas.openxmlformats.org/spreadsheetml/2006/main">
  <c r="E59" i="23" l="1"/>
  <c r="E55" i="23"/>
  <c r="I51" i="23"/>
  <c r="H51" i="23"/>
  <c r="G51" i="23"/>
  <c r="F51" i="23"/>
  <c r="E51" i="23"/>
  <c r="D51" i="23"/>
  <c r="C51" i="23"/>
  <c r="B51" i="23"/>
  <c r="C34" i="23"/>
  <c r="B28" i="23"/>
  <c r="B26" i="23"/>
  <c r="B25" i="23"/>
  <c r="B34" i="23" s="1"/>
  <c r="J18" i="23"/>
  <c r="I18" i="23"/>
  <c r="G18" i="23"/>
  <c r="F18" i="23"/>
  <c r="E18" i="23"/>
  <c r="D18" i="23"/>
  <c r="B18" i="23"/>
  <c r="C10" i="23"/>
  <c r="C9" i="23"/>
  <c r="C8" i="23"/>
  <c r="C18" i="23" s="1"/>
  <c r="E59" i="22"/>
  <c r="B25" i="22"/>
  <c r="B26" i="22"/>
  <c r="B27" i="22"/>
  <c r="B28" i="22"/>
  <c r="B29" i="22"/>
  <c r="B30" i="22"/>
  <c r="B31" i="22"/>
  <c r="B32" i="22"/>
  <c r="B33" i="22"/>
  <c r="B24" i="22"/>
  <c r="B34" i="22" s="1"/>
  <c r="C9" i="22"/>
  <c r="C10" i="22"/>
  <c r="D18" i="22"/>
  <c r="E18" i="22"/>
  <c r="F18" i="22"/>
  <c r="G18" i="22"/>
  <c r="H18" i="22"/>
  <c r="I18" i="22"/>
  <c r="J18" i="22"/>
  <c r="C34" i="22"/>
  <c r="B51" i="22"/>
  <c r="C51" i="22"/>
  <c r="D51" i="22"/>
  <c r="E51" i="22"/>
  <c r="F51" i="22"/>
  <c r="G51" i="22"/>
  <c r="H51" i="22"/>
  <c r="I51" i="22"/>
  <c r="E55" i="22"/>
  <c r="C13" i="21"/>
  <c r="B13" i="21"/>
  <c r="C8" i="21"/>
  <c r="B8" i="21" s="1"/>
  <c r="B17" i="21" s="1"/>
  <c r="C9" i="21"/>
  <c r="B9" i="21"/>
  <c r="C10" i="21"/>
  <c r="B10" i="21"/>
  <c r="C11" i="21"/>
  <c r="B11" i="21"/>
  <c r="C12" i="21"/>
  <c r="B12" i="21"/>
  <c r="C14" i="21"/>
  <c r="B14" i="21" s="1"/>
  <c r="C15" i="21"/>
  <c r="B15" i="21" s="1"/>
  <c r="C16" i="21"/>
  <c r="B16" i="21" s="1"/>
  <c r="D17" i="21"/>
  <c r="E17" i="21"/>
  <c r="F17" i="21"/>
  <c r="G17" i="21"/>
  <c r="H17" i="21"/>
  <c r="I17" i="21"/>
  <c r="J17" i="21"/>
  <c r="B32" i="21"/>
  <c r="C32" i="21"/>
  <c r="B49" i="21"/>
  <c r="C49" i="21"/>
  <c r="D49" i="21"/>
  <c r="E49" i="21"/>
  <c r="F49" i="21"/>
  <c r="G49" i="21"/>
  <c r="H49" i="21"/>
  <c r="I49" i="21"/>
  <c r="E53" i="21"/>
  <c r="E57" i="21"/>
  <c r="I16" i="20"/>
  <c r="H16" i="20"/>
  <c r="G16" i="20"/>
  <c r="F16" i="20"/>
  <c r="E16" i="20"/>
  <c r="D16" i="20"/>
  <c r="C14" i="20"/>
  <c r="B14" i="20"/>
  <c r="C9" i="20"/>
  <c r="B9" i="20"/>
  <c r="C10" i="20"/>
  <c r="B10" i="20"/>
  <c r="C11" i="20"/>
  <c r="B11" i="20" s="1"/>
  <c r="C12" i="20"/>
  <c r="B12" i="20" s="1"/>
  <c r="C13" i="20"/>
  <c r="B13" i="20" s="1"/>
  <c r="C15" i="20"/>
  <c r="B15" i="20"/>
  <c r="C8" i="20"/>
  <c r="C16" i="20" s="1"/>
  <c r="B8" i="20"/>
  <c r="J16" i="20"/>
  <c r="B30" i="20"/>
  <c r="C30" i="20"/>
  <c r="B36" i="20"/>
  <c r="B51" i="20"/>
  <c r="B52" i="20" s="1"/>
  <c r="C52" i="20"/>
  <c r="D52" i="20"/>
  <c r="E52" i="20"/>
  <c r="F52" i="20"/>
  <c r="G52" i="20"/>
  <c r="H52" i="20"/>
  <c r="I52" i="20"/>
  <c r="E56" i="20"/>
  <c r="E60" i="20"/>
  <c r="E50" i="18"/>
  <c r="J12" i="18"/>
  <c r="I12" i="18"/>
  <c r="H12" i="18"/>
  <c r="F12" i="18"/>
  <c r="E12" i="18"/>
  <c r="D12" i="18"/>
  <c r="B8" i="18"/>
  <c r="B9" i="18"/>
  <c r="B12" i="18" s="1"/>
  <c r="B10" i="18"/>
  <c r="B11" i="18"/>
  <c r="E55" i="17"/>
  <c r="H55" i="17" s="1"/>
  <c r="C8" i="18"/>
  <c r="C12" i="18" s="1"/>
  <c r="C9" i="18"/>
  <c r="C10" i="18"/>
  <c r="C11" i="18"/>
  <c r="G12" i="18"/>
  <c r="B18" i="18"/>
  <c r="B22" i="18"/>
  <c r="B19" i="18"/>
  <c r="B20" i="18"/>
  <c r="B21" i="18"/>
  <c r="C22" i="18"/>
  <c r="B27" i="18"/>
  <c r="B28" i="18" s="1"/>
  <c r="B41" i="18"/>
  <c r="B42" i="18"/>
  <c r="C42" i="18"/>
  <c r="D42" i="18"/>
  <c r="E42" i="18"/>
  <c r="F42" i="18"/>
  <c r="G42" i="18"/>
  <c r="H42" i="18"/>
  <c r="I42" i="18"/>
  <c r="E46" i="18"/>
  <c r="I16" i="17"/>
  <c r="J16" i="17"/>
  <c r="H16" i="17"/>
  <c r="B14" i="17"/>
  <c r="E51" i="17"/>
  <c r="H51" i="17"/>
  <c r="B32" i="17"/>
  <c r="B33" i="17"/>
  <c r="I47" i="17"/>
  <c r="H47" i="17"/>
  <c r="G47" i="17"/>
  <c r="F47" i="17"/>
  <c r="E47" i="17"/>
  <c r="D47" i="17"/>
  <c r="C47" i="17"/>
  <c r="B46" i="17"/>
  <c r="B47" i="17"/>
  <c r="B23" i="17"/>
  <c r="B27" i="17" s="1"/>
  <c r="C9" i="17"/>
  <c r="C16" i="17"/>
  <c r="B9" i="17"/>
  <c r="B10" i="17"/>
  <c r="C10" i="17"/>
  <c r="B8" i="17"/>
  <c r="B16" i="17" s="1"/>
  <c r="C8" i="17"/>
  <c r="B11" i="17"/>
  <c r="C11" i="17"/>
  <c r="B12" i="17"/>
  <c r="C12" i="17"/>
  <c r="B13" i="17"/>
  <c r="C13" i="17"/>
  <c r="C14" i="17"/>
  <c r="B15" i="17"/>
  <c r="C15" i="17"/>
  <c r="D16" i="17"/>
  <c r="E16" i="17"/>
  <c r="F16" i="17"/>
  <c r="G16" i="17"/>
  <c r="B22" i="17"/>
  <c r="B24" i="17"/>
  <c r="B25" i="17"/>
  <c r="B26" i="17"/>
  <c r="C27" i="17"/>
  <c r="B18" i="22"/>
  <c r="C18" i="22"/>
  <c r="B16" i="20" l="1"/>
  <c r="C17" i="21"/>
</calcChain>
</file>

<file path=xl/sharedStrings.xml><?xml version="1.0" encoding="utf-8"?>
<sst xmlns="http://schemas.openxmlformats.org/spreadsheetml/2006/main" count="602" uniqueCount="382">
  <si>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</si>
  <si>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</si>
  <si>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</si>
  <si>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</si>
  <si>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</si>
  <si>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</si>
  <si>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</si>
  <si>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</si>
  <si>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</si>
  <si>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</si>
  <si>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</si>
  <si>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</si>
  <si>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</si>
  <si>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</si>
  <si>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</si>
  <si>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</si>
  <si>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</si>
  <si>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</si>
  <si>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</si>
  <si>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</si>
  <si>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</si>
  <si>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</si>
  <si>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</si>
  <si>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</si>
  <si>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</si>
  <si>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</si>
  <si>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</si>
  <si>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</si>
  <si>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</si>
  <si>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</si>
  <si>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</si>
  <si>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</si>
  <si>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</si>
  <si>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</si>
  <si>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</si>
  <si>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</si>
  <si>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</si>
  <si>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</si>
  <si>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</si>
  <si>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</si>
  <si>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</si>
  <si>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</si>
  <si>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</si>
  <si>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</si>
  <si>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</si>
  <si>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</si>
  <si>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</si>
  <si>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</si>
  <si>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(기준일:'13.01.01 ~ 01.31)</t>
    <phoneticPr fontId="1" type="noConversion"/>
  </si>
  <si>
    <t>2013년 누계평균</t>
    <phoneticPr fontId="1" type="noConversion"/>
  </si>
  <si>
    <t>부서명</t>
    <phoneticPr fontId="1" type="noConversion"/>
  </si>
  <si>
    <t>신청건수</t>
    <phoneticPr fontId="1" type="noConversion"/>
  </si>
  <si>
    <t>처리결과통지일</t>
    <phoneticPr fontId="1" type="noConversion"/>
  </si>
  <si>
    <t>연장통지여부</t>
    <phoneticPr fontId="1" type="noConversion"/>
  </si>
  <si>
    <t>미통보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</si>
  <si>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</si>
  <si>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</si>
  <si>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</si>
  <si>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취하</t>
    <phoneticPr fontId="1" type="noConversion"/>
  </si>
  <si>
    <t>7일이내
사유통지</t>
    <phoneticPr fontId="1" type="noConversion"/>
  </si>
  <si>
    <t>7일초과
사유통지</t>
    <phoneticPr fontId="1" type="noConversion"/>
  </si>
  <si>
    <t>합 계</t>
    <phoneticPr fontId="1" type="noConversion"/>
  </si>
  <si>
    <t>기술본부</t>
    <phoneticPr fontId="1" type="noConversion"/>
  </si>
  <si>
    <t>건설본부</t>
    <phoneticPr fontId="1" type="noConversion"/>
  </si>
  <si>
    <t>경영지원본부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</si>
  <si>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</si>
  <si>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</si>
  <si>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</si>
  <si>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</si>
  <si>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</si>
  <si>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</si>
  <si>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계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</si>
  <si>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</si>
  <si>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</si>
  <si>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</si>
  <si>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</si>
  <si>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</si>
  <si>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</si>
  <si>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</si>
  <si>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</si>
  <si>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>한국철도공사</t>
    <phoneticPr fontId="1" type="noConversion"/>
  </si>
  <si>
    <t xml:space="preserve"> (3) 타기관 이송소요시간</t>
    <phoneticPr fontId="1" type="noConversion"/>
  </si>
  <si>
    <t>1</t>
    <phoneticPr fontId="1" type="noConversion"/>
  </si>
  <si>
    <t>1월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</si>
  <si>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</si>
  <si>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</si>
  <si>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</si>
  <si>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</si>
  <si>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</si>
  <si>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</si>
  <si>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</si>
  <si>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</si>
  <si>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</si>
  <si>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</si>
  <si>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</si>
  <si>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</si>
  <si>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</si>
  <si>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</si>
  <si>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</si>
  <si>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</si>
  <si>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</si>
  <si>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</si>
  <si>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</si>
  <si>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</si>
  <si>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</si>
  <si>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</si>
  <si>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</si>
  <si>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</si>
  <si>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</si>
  <si>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</si>
  <si>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</si>
  <si>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</si>
  <si>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</si>
  <si>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</si>
  <si>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</si>
  <si>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</si>
  <si>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</si>
  <si>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</si>
  <si>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</si>
  <si>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</si>
  <si>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</si>
  <si>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</si>
  <si>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</si>
  <si>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</si>
  <si>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</si>
  <si>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</si>
  <si>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</si>
  <si>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</si>
  <si>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</si>
  <si>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</si>
  <si>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</si>
  <si>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</si>
  <si>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</si>
  <si>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</si>
  <si>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</si>
  <si>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</si>
  <si>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</si>
  <si>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</si>
  <si>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</si>
  <si>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</si>
  <si>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</si>
  <si>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</si>
  <si>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</si>
  <si>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</si>
  <si>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</si>
  <si>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</si>
  <si>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</si>
  <si>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</si>
  <si>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</si>
  <si>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비공개, 취하, 민원성 질의는 조사에서 제외</t>
    <phoneticPr fontId="1" type="noConversion"/>
  </si>
  <si>
    <t>(기준일:'13.02.01 ~ 02.28)</t>
    <phoneticPr fontId="1" type="noConversion"/>
  </si>
  <si>
    <t>2월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</si>
  <si>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</si>
  <si>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</si>
  <si>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</si>
  <si>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충청본부</t>
    <phoneticPr fontId="1" type="noConversion"/>
  </si>
  <si>
    <t xml:space="preserve"> (3) 타기관 이송소요시간(해당사항없음)</t>
    <phoneticPr fontId="1" type="noConversion"/>
  </si>
  <si>
    <t xml:space="preserve"> (5) 이의신청 처리현황</t>
    <phoneticPr fontId="1" type="noConversion"/>
  </si>
  <si>
    <t>(1)</t>
    <phoneticPr fontId="1" type="noConversion"/>
  </si>
  <si>
    <t>(1)</t>
    <phoneticPr fontId="1" type="noConversion"/>
  </si>
  <si>
    <t>(2)</t>
    <phoneticPr fontId="1" type="noConversion"/>
  </si>
  <si>
    <t>(2)</t>
    <phoneticPr fontId="1" type="noConversion"/>
  </si>
  <si>
    <t>1(1)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</si>
  <si>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</si>
  <si>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</si>
  <si>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</si>
  <si>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</si>
  <si>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</si>
  <si>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</si>
  <si>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</si>
  <si>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</si>
  <si>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</si>
  <si>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</si>
  <si>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</si>
  <si>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</si>
  <si>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</si>
  <si>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</si>
  <si>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</si>
  <si>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</si>
  <si>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</si>
  <si>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</si>
  <si>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</si>
  <si>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</si>
  <si>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</si>
  <si>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</si>
  <si>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</si>
  <si>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</si>
  <si>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</si>
  <si>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</si>
  <si>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</si>
  <si>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</si>
  <si>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</si>
  <si>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</si>
  <si>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</si>
  <si>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</si>
  <si>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</si>
  <si>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</si>
  <si>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</si>
  <si>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</si>
  <si>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</si>
  <si>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</si>
  <si>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</si>
  <si>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</si>
  <si>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</si>
  <si>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</si>
  <si>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</si>
  <si>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</si>
  <si>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</si>
  <si>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</si>
  <si>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</si>
  <si>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</si>
  <si>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</si>
  <si>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</si>
  <si>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</si>
  <si>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</si>
  <si>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</si>
  <si>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</si>
  <si>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</si>
  <si>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</si>
  <si>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</si>
  <si>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</si>
  <si>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</si>
  <si>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</si>
  <si>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</si>
  <si>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</si>
  <si>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</si>
  <si>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</si>
  <si>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 xml:space="preserve"> (3) 타기관 이송소요시간</t>
    <phoneticPr fontId="1" type="noConversion"/>
  </si>
  <si>
    <t>한국철도공사</t>
    <phoneticPr fontId="1" type="noConversion"/>
  </si>
  <si>
    <t xml:space="preserve"> (5) 이의신청 처리현황</t>
    <phoneticPr fontId="1" type="noConversion"/>
  </si>
  <si>
    <t>(기준일:'13.03.01 ~ 03.31)</t>
    <phoneticPr fontId="1" type="noConversion"/>
  </si>
  <si>
    <t>3월</t>
    <phoneticPr fontId="1" type="noConversion"/>
  </si>
  <si>
    <t>강원본부</t>
    <phoneticPr fontId="1" type="noConversion"/>
  </si>
  <si>
    <t>1(3)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</si>
  <si>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</si>
  <si>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</si>
  <si>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</si>
  <si>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</si>
  <si>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</si>
  <si>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</si>
  <si>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</si>
  <si>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</si>
  <si>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</si>
  <si>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</si>
  <si>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</si>
  <si>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</si>
  <si>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</si>
  <si>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</si>
  <si>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</si>
  <si>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</si>
  <si>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</si>
  <si>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</si>
  <si>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</si>
  <si>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</si>
  <si>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</si>
  <si>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</si>
  <si>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</si>
  <si>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</si>
  <si>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</si>
  <si>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</si>
  <si>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</si>
  <si>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</si>
  <si>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</si>
  <si>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</si>
  <si>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</si>
  <si>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</si>
  <si>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</si>
  <si>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</si>
  <si>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</si>
  <si>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</si>
  <si>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(5) 이의신청 처리현황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</si>
  <si>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</si>
  <si>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</si>
  <si>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</si>
  <si>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</si>
  <si>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</si>
  <si>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</si>
  <si>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</si>
  <si>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</si>
  <si>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</si>
  <si>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</si>
  <si>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</si>
  <si>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</si>
  <si>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</si>
  <si>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</si>
  <si>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</si>
  <si>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</si>
  <si>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</si>
  <si>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</si>
  <si>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비공개, 취하, 민원성 질의는 조사에서 제외</t>
    <phoneticPr fontId="1" type="noConversion"/>
  </si>
  <si>
    <t>(기준일:'13.04.01 ~ 04.30)</t>
    <phoneticPr fontId="1" type="noConversion"/>
  </si>
  <si>
    <t>4월</t>
    <phoneticPr fontId="1" type="noConversion"/>
  </si>
  <si>
    <t>감사실</t>
    <phoneticPr fontId="1" type="noConversion"/>
  </si>
  <si>
    <t>경영지원본부</t>
    <phoneticPr fontId="1" type="noConversion"/>
  </si>
  <si>
    <t>기획혁신본부</t>
    <phoneticPr fontId="1" type="noConversion"/>
  </si>
  <si>
    <t>기술본부</t>
    <phoneticPr fontId="1" type="noConversion"/>
  </si>
  <si>
    <t>시설사업본부</t>
    <phoneticPr fontId="1" type="noConversion"/>
  </si>
  <si>
    <t>강원본부</t>
    <phoneticPr fontId="1" type="noConversion"/>
  </si>
  <si>
    <t xml:space="preserve"> (3) 타기관 이송소요시간 (해당사항 없음)</t>
    <phoneticPr fontId="1" type="noConversion"/>
  </si>
  <si>
    <t>2(1)</t>
    <phoneticPr fontId="1" type="noConversion"/>
  </si>
  <si>
    <t>2(3)</t>
    <phoneticPr fontId="1" type="noConversion"/>
  </si>
  <si>
    <t>수도권본부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</si>
  <si>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</si>
  <si>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</si>
  <si>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</si>
  <si>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</si>
  <si>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</si>
  <si>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</si>
  <si>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</si>
  <si>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</si>
  <si>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</si>
  <si>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</si>
  <si>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</si>
  <si>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</si>
  <si>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</si>
  <si>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</si>
  <si>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</si>
  <si>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수도권본부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</si>
  <si>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</si>
  <si>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</si>
  <si>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</si>
  <si>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</si>
  <si>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</si>
  <si>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</si>
  <si>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</si>
  <si>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</si>
  <si>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</si>
  <si>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</si>
  <si>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</si>
  <si>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</si>
  <si>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</si>
  <si>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</si>
  <si>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</si>
  <si>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</si>
  <si>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</si>
  <si>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</si>
  <si>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</si>
  <si>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</si>
  <si>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</si>
  <si>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(5) 이의신청 처리현황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</si>
  <si>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</si>
  <si>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</si>
  <si>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</si>
  <si>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</si>
  <si>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</si>
  <si>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</si>
  <si>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</si>
  <si>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</si>
  <si>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</si>
  <si>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</si>
  <si>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</si>
  <si>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</si>
  <si>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</si>
  <si>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</si>
  <si>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</si>
  <si>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</si>
  <si>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</si>
  <si>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</si>
  <si>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</si>
  <si>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비공개, 취하, 민원성 질의는 조사에서 제외</t>
    <phoneticPr fontId="1" type="noConversion"/>
  </si>
  <si>
    <t>(기준일:'13.05.01 ~ 05.31)</t>
    <phoneticPr fontId="1" type="noConversion"/>
  </si>
  <si>
    <t>강원본부</t>
    <phoneticPr fontId="1" type="noConversion"/>
  </si>
  <si>
    <t>건설본부</t>
    <phoneticPr fontId="1" type="noConversion"/>
  </si>
  <si>
    <t>경영지원본부</t>
    <phoneticPr fontId="1" type="noConversion"/>
  </si>
  <si>
    <t>기술본부</t>
    <phoneticPr fontId="1" type="noConversion"/>
  </si>
  <si>
    <t>기획혁신본부</t>
    <phoneticPr fontId="1" type="noConversion"/>
  </si>
  <si>
    <t>수도권본부</t>
    <phoneticPr fontId="1" type="noConversion"/>
  </si>
  <si>
    <t>시설사업본부</t>
    <phoneticPr fontId="1" type="noConversion"/>
  </si>
  <si>
    <t>시설장비사무소</t>
    <phoneticPr fontId="1" type="noConversion"/>
  </si>
  <si>
    <t>영남본부</t>
    <phoneticPr fontId="1" type="noConversion"/>
  </si>
  <si>
    <t>호남본부</t>
    <phoneticPr fontId="1" type="noConversion"/>
  </si>
  <si>
    <t>경영지원본부</t>
    <phoneticPr fontId="1" type="noConversion"/>
  </si>
  <si>
    <t>건설본부</t>
    <phoneticPr fontId="1" type="noConversion"/>
  </si>
  <si>
    <t>강본본부</t>
    <phoneticPr fontId="1" type="noConversion"/>
  </si>
  <si>
    <t>5월</t>
    <phoneticPr fontId="1" type="noConversion"/>
  </si>
  <si>
    <t>(기준일:'13.06.01 ~ 06.31)</t>
    <phoneticPr fontId="1" type="noConversion"/>
  </si>
  <si>
    <t>영남본부</t>
    <phoneticPr fontId="1" type="noConversion"/>
  </si>
  <si>
    <t>호남본부</t>
    <phoneticPr fontId="1" type="noConversion"/>
  </si>
  <si>
    <t>시설장비사무소</t>
    <phoneticPr fontId="1" type="noConversion"/>
  </si>
  <si>
    <t>영남본부</t>
    <phoneticPr fontId="1" type="noConversion"/>
  </si>
  <si>
    <t>호남본부</t>
    <phoneticPr fontId="1" type="noConversion"/>
  </si>
  <si>
    <t>6월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</si>
</sst>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_);\(0\)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6" fontId="6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26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2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1"/>
  <sheetViews>
    <sheetView tabSelected="1" zoomScale="115" zoomScaleNormal="115" workbookViewId="0">
      <selection activeCell="H14" sqref="H14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46</v>
      </c>
      <c r="B3" s="57"/>
      <c r="C3" s="57"/>
      <c r="D3" s="57"/>
      <c r="E3" s="57"/>
      <c r="F3" s="103" t="s">
        <v>375</v>
      </c>
      <c r="G3" s="104"/>
      <c r="H3" s="104"/>
      <c r="I3" s="104"/>
      <c r="J3" s="10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3" t="s">
        <v>2</v>
      </c>
      <c r="B6" s="85" t="s">
        <v>3</v>
      </c>
      <c r="C6" s="87" t="s">
        <v>4</v>
      </c>
      <c r="D6" s="88"/>
      <c r="E6" s="88"/>
      <c r="F6" s="98"/>
      <c r="G6" s="105" t="s">
        <v>5</v>
      </c>
      <c r="H6" s="87" t="s">
        <v>6</v>
      </c>
      <c r="I6" s="77"/>
      <c r="J6" s="78"/>
    </row>
    <row r="7" spans="1:10" s="2" customFormat="1" x14ac:dyDescent="0.25">
      <c r="A7" s="84"/>
      <c r="B7" s="86"/>
      <c r="C7" s="3" t="s">
        <v>7</v>
      </c>
      <c r="D7" s="3" t="s">
        <v>8</v>
      </c>
      <c r="E7" s="3" t="s">
        <v>9</v>
      </c>
      <c r="F7" s="3" t="s">
        <v>10</v>
      </c>
      <c r="G7" s="86"/>
      <c r="H7" s="3" t="s">
        <v>11</v>
      </c>
      <c r="I7" s="3" t="s">
        <v>12</v>
      </c>
      <c r="J7" s="4" t="s">
        <v>13</v>
      </c>
    </row>
    <row r="8" spans="1:10" s="2" customFormat="1" x14ac:dyDescent="0.25">
      <c r="A8" s="5" t="s">
        <v>64</v>
      </c>
      <c r="B8" s="6">
        <v>1</v>
      </c>
      <c r="C8" s="7">
        <f>SUM(D8:F8)</f>
        <v>0</v>
      </c>
      <c r="D8" s="7"/>
      <c r="E8" s="7"/>
      <c r="F8" s="7"/>
      <c r="G8" s="6"/>
      <c r="H8" s="7">
        <v>1</v>
      </c>
      <c r="I8" s="7"/>
      <c r="J8" s="8"/>
    </row>
    <row r="9" spans="1:10" s="2" customFormat="1" x14ac:dyDescent="0.25">
      <c r="A9" s="5" t="s">
        <v>69</v>
      </c>
      <c r="B9" s="6">
        <v>2</v>
      </c>
      <c r="C9" s="7">
        <f>SUM(D9:F9)</f>
        <v>0</v>
      </c>
      <c r="D9" s="7"/>
      <c r="E9" s="7"/>
      <c r="F9" s="7"/>
      <c r="G9" s="6"/>
      <c r="H9" s="7">
        <v>1</v>
      </c>
      <c r="I9" s="7"/>
      <c r="J9" s="8">
        <v>1</v>
      </c>
    </row>
    <row r="10" spans="1:10" s="2" customFormat="1" x14ac:dyDescent="0.25">
      <c r="A10" s="5" t="s">
        <v>63</v>
      </c>
      <c r="B10" s="6">
        <v>2</v>
      </c>
      <c r="C10" s="7">
        <f>SUM(D10:F10)</f>
        <v>2</v>
      </c>
      <c r="D10" s="7">
        <v>2</v>
      </c>
      <c r="E10" s="7"/>
      <c r="F10" s="7"/>
      <c r="G10" s="6"/>
      <c r="H10" s="7"/>
      <c r="I10" s="7"/>
      <c r="J10" s="8"/>
    </row>
    <row r="11" spans="1:10" s="2" customFormat="1" x14ac:dyDescent="0.25">
      <c r="A11" s="5" t="s">
        <v>62</v>
      </c>
      <c r="B11" s="6">
        <v>0</v>
      </c>
      <c r="C11" s="7"/>
      <c r="D11" s="7"/>
      <c r="E11" s="7"/>
      <c r="F11" s="7"/>
      <c r="G11" s="6"/>
      <c r="H11" s="7"/>
      <c r="I11" s="7"/>
      <c r="J11" s="8"/>
    </row>
    <row r="12" spans="1:10" s="2" customFormat="1" x14ac:dyDescent="0.25">
      <c r="A12" s="5" t="s">
        <v>66</v>
      </c>
      <c r="B12" s="6">
        <v>0</v>
      </c>
      <c r="C12" s="7"/>
      <c r="D12" s="7"/>
      <c r="E12" s="7"/>
      <c r="F12" s="7"/>
      <c r="G12" s="6"/>
      <c r="H12" s="7"/>
      <c r="I12" s="7"/>
      <c r="J12" s="11"/>
    </row>
    <row r="13" spans="1:10" s="2" customFormat="1" x14ac:dyDescent="0.25">
      <c r="A13" s="10" t="s">
        <v>65</v>
      </c>
      <c r="B13" s="6">
        <v>7</v>
      </c>
      <c r="C13" s="7">
        <v>5</v>
      </c>
      <c r="D13" s="7">
        <v>5</v>
      </c>
      <c r="E13" s="7"/>
      <c r="F13" s="7"/>
      <c r="G13" s="12"/>
      <c r="H13" s="7"/>
      <c r="I13" s="7"/>
      <c r="J13" s="8">
        <v>2</v>
      </c>
    </row>
    <row r="14" spans="1:10" s="2" customFormat="1" x14ac:dyDescent="0.25">
      <c r="A14" s="5" t="s">
        <v>376</v>
      </c>
      <c r="B14" s="6">
        <v>3</v>
      </c>
      <c r="C14" s="7">
        <v>2</v>
      </c>
      <c r="D14" s="7">
        <v>2</v>
      </c>
      <c r="E14" s="7"/>
      <c r="F14" s="7"/>
      <c r="G14" s="6"/>
      <c r="H14" s="7"/>
      <c r="I14" s="7"/>
      <c r="J14" s="11">
        <v>1</v>
      </c>
    </row>
    <row r="15" spans="1:10" s="2" customFormat="1" x14ac:dyDescent="0.25">
      <c r="A15" s="10" t="s">
        <v>377</v>
      </c>
      <c r="B15" s="6">
        <v>5</v>
      </c>
      <c r="C15" s="7">
        <v>4</v>
      </c>
      <c r="D15" s="7">
        <v>3</v>
      </c>
      <c r="E15" s="7">
        <v>1</v>
      </c>
      <c r="F15" s="7"/>
      <c r="G15" s="12"/>
      <c r="H15" s="7">
        <v>1</v>
      </c>
      <c r="I15" s="7"/>
      <c r="J15" s="8"/>
    </row>
    <row r="16" spans="1:10" s="2" customFormat="1" x14ac:dyDescent="0.25">
      <c r="A16" s="10" t="s">
        <v>68</v>
      </c>
      <c r="B16" s="6">
        <v>2</v>
      </c>
      <c r="C16" s="7">
        <v>2</v>
      </c>
      <c r="D16" s="7">
        <v>2</v>
      </c>
      <c r="E16" s="7"/>
      <c r="F16" s="7"/>
      <c r="G16" s="12"/>
      <c r="H16" s="7"/>
      <c r="I16" s="7"/>
      <c r="J16" s="8"/>
    </row>
    <row r="17" spans="1:10" s="2" customFormat="1" x14ac:dyDescent="0.25">
      <c r="A17" s="5" t="s">
        <v>232</v>
      </c>
      <c r="B17" s="6">
        <v>1</v>
      </c>
      <c r="C17" s="7"/>
      <c r="D17" s="7"/>
      <c r="E17" s="7"/>
      <c r="F17" s="7"/>
      <c r="G17" s="6"/>
      <c r="H17" s="7"/>
      <c r="I17" s="7"/>
      <c r="J17" s="8">
        <v>1</v>
      </c>
    </row>
    <row r="18" spans="1:10" s="2" customFormat="1" ht="14.25" thickBot="1" x14ac:dyDescent="0.3">
      <c r="A18" s="13" t="s">
        <v>14</v>
      </c>
      <c r="B18" s="14">
        <f t="shared" ref="B18:J18" si="0">SUM(B8:B17)</f>
        <v>23</v>
      </c>
      <c r="C18" s="14">
        <f t="shared" si="0"/>
        <v>15</v>
      </c>
      <c r="D18" s="14">
        <f t="shared" si="0"/>
        <v>14</v>
      </c>
      <c r="E18" s="14">
        <f t="shared" si="0"/>
        <v>1</v>
      </c>
      <c r="F18" s="14">
        <f t="shared" si="0"/>
        <v>0</v>
      </c>
      <c r="G18" s="14">
        <f t="shared" si="0"/>
        <v>0</v>
      </c>
      <c r="H18" s="14">
        <v>3</v>
      </c>
      <c r="I18" s="14">
        <f t="shared" si="0"/>
        <v>0</v>
      </c>
      <c r="J18" s="15">
        <f t="shared" si="0"/>
        <v>5</v>
      </c>
    </row>
    <row r="19" spans="1:10" s="2" customFormat="1" x14ac:dyDescent="0.25">
      <c r="A19" s="53" t="s">
        <v>15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s="1" customForma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s="1" customFormat="1" ht="14.25" thickBot="1" x14ac:dyDescent="0.2">
      <c r="A21" s="42" t="s">
        <v>16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s="2" customFormat="1" x14ac:dyDescent="0.25">
      <c r="A22" s="83" t="s">
        <v>2</v>
      </c>
      <c r="B22" s="85" t="s">
        <v>17</v>
      </c>
      <c r="C22" s="87" t="s">
        <v>18</v>
      </c>
      <c r="D22" s="88"/>
      <c r="E22" s="89"/>
      <c r="F22" s="17"/>
      <c r="G22" s="17" t="s">
        <v>19</v>
      </c>
      <c r="H22" s="17"/>
      <c r="I22" s="90" t="s">
        <v>20</v>
      </c>
      <c r="J22" s="91"/>
    </row>
    <row r="23" spans="1:10" s="2" customFormat="1" x14ac:dyDescent="0.25">
      <c r="A23" s="84"/>
      <c r="B23" s="86"/>
      <c r="C23" s="3" t="s">
        <v>21</v>
      </c>
      <c r="D23" s="3" t="s">
        <v>22</v>
      </c>
      <c r="E23" s="3" t="s">
        <v>23</v>
      </c>
      <c r="F23" s="3" t="s">
        <v>24</v>
      </c>
      <c r="G23" s="3" t="s">
        <v>22</v>
      </c>
      <c r="H23" s="3" t="s">
        <v>25</v>
      </c>
      <c r="I23" s="92"/>
      <c r="J23" s="93"/>
    </row>
    <row r="24" spans="1:10" s="2" customFormat="1" x14ac:dyDescent="0.25">
      <c r="A24" s="5" t="s">
        <v>64</v>
      </c>
      <c r="B24" s="6">
        <v>0</v>
      </c>
      <c r="C24" s="7">
        <v>0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5" t="s">
        <v>69</v>
      </c>
      <c r="B25" s="6">
        <f>SUM(C25:J25)</f>
        <v>0</v>
      </c>
      <c r="C25" s="7">
        <v>0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5" t="s">
        <v>63</v>
      </c>
      <c r="B26" s="6">
        <f>SUM(C26:J26)</f>
        <v>2</v>
      </c>
      <c r="C26" s="7">
        <v>2</v>
      </c>
      <c r="D26" s="18"/>
      <c r="E26" s="18"/>
      <c r="F26" s="18"/>
      <c r="G26" s="18"/>
      <c r="H26" s="18"/>
      <c r="I26" s="19"/>
      <c r="J26" s="20"/>
    </row>
    <row r="27" spans="1:10" s="2" customFormat="1" x14ac:dyDescent="0.25">
      <c r="A27" s="5" t="s">
        <v>62</v>
      </c>
      <c r="B27" s="6">
        <v>0</v>
      </c>
      <c r="C27" s="7">
        <v>0</v>
      </c>
      <c r="D27" s="18"/>
      <c r="E27" s="18"/>
      <c r="F27" s="18"/>
      <c r="G27" s="18"/>
      <c r="H27" s="18"/>
      <c r="I27" s="19"/>
      <c r="J27" s="20"/>
    </row>
    <row r="28" spans="1:10" s="2" customFormat="1" x14ac:dyDescent="0.25">
      <c r="A28" s="5" t="s">
        <v>66</v>
      </c>
      <c r="B28" s="6">
        <f>SUM(C28:J28)</f>
        <v>0</v>
      </c>
      <c r="C28" s="7">
        <v>0</v>
      </c>
      <c r="D28" s="18"/>
      <c r="E28" s="18"/>
      <c r="F28" s="18"/>
      <c r="G28" s="18"/>
      <c r="H28" s="18"/>
      <c r="I28" s="19"/>
      <c r="J28" s="20"/>
    </row>
    <row r="29" spans="1:10" s="2" customFormat="1" x14ac:dyDescent="0.25">
      <c r="A29" s="10" t="s">
        <v>65</v>
      </c>
      <c r="B29" s="6">
        <v>5</v>
      </c>
      <c r="C29" s="7">
        <v>5</v>
      </c>
      <c r="D29" s="18"/>
      <c r="E29" s="18"/>
      <c r="F29" s="18"/>
      <c r="G29" s="18"/>
      <c r="H29" s="18"/>
      <c r="I29" s="19"/>
      <c r="J29" s="20"/>
    </row>
    <row r="30" spans="1:10" s="2" customFormat="1" x14ac:dyDescent="0.25">
      <c r="A30" s="5" t="s">
        <v>379</v>
      </c>
      <c r="B30" s="6">
        <v>2</v>
      </c>
      <c r="C30" s="7">
        <v>2</v>
      </c>
      <c r="D30" s="18"/>
      <c r="E30" s="18"/>
      <c r="F30" s="18"/>
      <c r="G30" s="18"/>
      <c r="H30" s="18"/>
      <c r="I30" s="19"/>
      <c r="J30" s="20"/>
    </row>
    <row r="31" spans="1:10" s="2" customFormat="1" x14ac:dyDescent="0.25">
      <c r="A31" s="10" t="s">
        <v>377</v>
      </c>
      <c r="B31" s="6">
        <v>4</v>
      </c>
      <c r="C31" s="7">
        <v>4</v>
      </c>
      <c r="D31" s="18"/>
      <c r="E31" s="18"/>
      <c r="F31" s="18"/>
      <c r="G31" s="18"/>
      <c r="H31" s="18"/>
      <c r="I31" s="19"/>
      <c r="J31" s="20"/>
    </row>
    <row r="32" spans="1:10" s="2" customFormat="1" x14ac:dyDescent="0.25">
      <c r="A32" s="10" t="s">
        <v>68</v>
      </c>
      <c r="B32" s="6">
        <v>2</v>
      </c>
      <c r="C32" s="7">
        <v>2</v>
      </c>
      <c r="D32" s="18"/>
      <c r="E32" s="18"/>
      <c r="F32" s="18"/>
      <c r="G32" s="18"/>
      <c r="H32" s="18"/>
      <c r="I32" s="19"/>
      <c r="J32" s="20"/>
    </row>
    <row r="33" spans="1:10" s="2" customFormat="1" x14ac:dyDescent="0.25">
      <c r="A33" s="5" t="s">
        <v>232</v>
      </c>
      <c r="B33" s="6">
        <v>0</v>
      </c>
      <c r="C33" s="7">
        <v>0</v>
      </c>
      <c r="D33" s="18"/>
      <c r="E33" s="18"/>
      <c r="F33" s="18"/>
      <c r="G33" s="18"/>
      <c r="H33" s="18"/>
      <c r="I33" s="19"/>
      <c r="J33" s="20"/>
    </row>
    <row r="34" spans="1:10" s="2" customFormat="1" ht="14.25" thickBot="1" x14ac:dyDescent="0.3">
      <c r="A34" s="13" t="s">
        <v>14</v>
      </c>
      <c r="B34" s="14">
        <f>SUM(B24:B33)</f>
        <v>15</v>
      </c>
      <c r="C34" s="14">
        <f>SUM(C24:C33)</f>
        <v>15</v>
      </c>
      <c r="D34" s="14"/>
      <c r="E34" s="14"/>
      <c r="F34" s="14"/>
      <c r="G34" s="14"/>
      <c r="H34" s="14"/>
      <c r="I34" s="21"/>
      <c r="J34" s="22"/>
    </row>
    <row r="35" spans="1:10" s="1" customFormat="1" x14ac:dyDescent="0.1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s="1" customFormat="1" x14ac:dyDescent="0.15">
      <c r="A36" s="42" t="s">
        <v>298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s="1" customFormat="1" x14ac:dyDescent="0.15">
      <c r="A37" s="44"/>
      <c r="B37" s="44"/>
      <c r="C37" s="44"/>
      <c r="D37" s="44"/>
      <c r="E37" s="44"/>
      <c r="F37" s="44"/>
      <c r="G37" s="44"/>
      <c r="H37" s="45"/>
      <c r="I37" s="45"/>
      <c r="J37" s="45"/>
    </row>
    <row r="38" spans="1:10" s="1" customFormat="1" ht="14.25" thickBot="1" x14ac:dyDescent="0.2">
      <c r="A38" s="42" t="s">
        <v>26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s="2" customFormat="1" x14ac:dyDescent="0.25">
      <c r="A39" s="83" t="s">
        <v>2</v>
      </c>
      <c r="B39" s="96" t="s">
        <v>27</v>
      </c>
      <c r="C39" s="87" t="s">
        <v>28</v>
      </c>
      <c r="D39" s="88"/>
      <c r="E39" s="88"/>
      <c r="F39" s="98"/>
      <c r="G39" s="90" t="s">
        <v>29</v>
      </c>
      <c r="H39" s="99"/>
      <c r="I39" s="99"/>
      <c r="J39" s="91"/>
    </row>
    <row r="40" spans="1:10" s="2" customFormat="1" ht="27" x14ac:dyDescent="0.25">
      <c r="A40" s="84"/>
      <c r="B40" s="97"/>
      <c r="C40" s="24" t="s">
        <v>30</v>
      </c>
      <c r="D40" s="25" t="s">
        <v>31</v>
      </c>
      <c r="E40" s="25" t="s">
        <v>32</v>
      </c>
      <c r="F40" s="25" t="s">
        <v>33</v>
      </c>
      <c r="G40" s="92"/>
      <c r="H40" s="100"/>
      <c r="I40" s="100"/>
      <c r="J40" s="93"/>
    </row>
    <row r="41" spans="1:10" s="2" customFormat="1" x14ac:dyDescent="0.25">
      <c r="A41" s="5" t="s">
        <v>380</v>
      </c>
      <c r="B41" s="7">
        <v>1</v>
      </c>
      <c r="C41" s="7">
        <v>1</v>
      </c>
      <c r="D41" s="28"/>
      <c r="E41" s="28"/>
      <c r="F41" s="29"/>
      <c r="G41" s="30"/>
      <c r="H41" s="31"/>
      <c r="I41" s="31"/>
      <c r="J41" s="32"/>
    </row>
    <row r="42" spans="1:10" s="2" customFormat="1" x14ac:dyDescent="0.25">
      <c r="A42" s="5"/>
      <c r="B42" s="7"/>
      <c r="C42" s="7"/>
      <c r="D42" s="28"/>
      <c r="E42" s="28"/>
      <c r="F42" s="29"/>
      <c r="G42" s="30"/>
      <c r="H42" s="31"/>
      <c r="I42" s="31"/>
      <c r="J42" s="32"/>
    </row>
    <row r="43" spans="1:10" s="2" customFormat="1" x14ac:dyDescent="0.25">
      <c r="A43" s="10"/>
      <c r="B43" s="68"/>
      <c r="C43" s="68"/>
      <c r="D43" s="28"/>
      <c r="E43" s="28"/>
      <c r="F43" s="29"/>
      <c r="G43" s="30"/>
      <c r="H43" s="31"/>
      <c r="I43" s="31"/>
      <c r="J43" s="32"/>
    </row>
    <row r="44" spans="1:10" s="2" customFormat="1" ht="14.25" thickBot="1" x14ac:dyDescent="0.3">
      <c r="A44" s="13" t="s">
        <v>14</v>
      </c>
      <c r="B44" s="14">
        <v>1</v>
      </c>
      <c r="C44" s="14">
        <v>1</v>
      </c>
      <c r="D44" s="14"/>
      <c r="E44" s="14"/>
      <c r="F44" s="34"/>
      <c r="G44" s="35"/>
      <c r="H44" s="36"/>
      <c r="I44" s="36"/>
      <c r="J44" s="37"/>
    </row>
    <row r="45" spans="1:10" s="2" customFormat="1" x14ac:dyDescent="0.25">
      <c r="A45" s="52" t="s">
        <v>34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 s="1" customFormat="1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 s="1" customFormat="1" ht="14.25" thickBot="1" x14ac:dyDescent="0.2">
      <c r="A47" s="42" t="s">
        <v>157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s="2" customFormat="1" x14ac:dyDescent="0.25">
      <c r="A48" s="83" t="s">
        <v>2</v>
      </c>
      <c r="B48" s="85" t="s">
        <v>51</v>
      </c>
      <c r="C48" s="87" t="s">
        <v>52</v>
      </c>
      <c r="D48" s="88"/>
      <c r="E48" s="89"/>
      <c r="F48" s="17"/>
      <c r="G48" s="17" t="s">
        <v>19</v>
      </c>
      <c r="H48" s="17"/>
      <c r="I48" s="90" t="s">
        <v>20</v>
      </c>
      <c r="J48" s="91"/>
    </row>
    <row r="49" spans="1:10" s="2" customFormat="1" ht="27" x14ac:dyDescent="0.25">
      <c r="A49" s="84"/>
      <c r="B49" s="86"/>
      <c r="C49" s="3" t="s">
        <v>55</v>
      </c>
      <c r="D49" s="3" t="s">
        <v>56</v>
      </c>
      <c r="E49" s="3" t="s">
        <v>57</v>
      </c>
      <c r="F49" s="3" t="s">
        <v>11</v>
      </c>
      <c r="G49" s="59" t="s">
        <v>59</v>
      </c>
      <c r="H49" s="59" t="s">
        <v>60</v>
      </c>
      <c r="I49" s="92"/>
      <c r="J49" s="93"/>
    </row>
    <row r="50" spans="1:10" s="2" customFormat="1" x14ac:dyDescent="0.25">
      <c r="A50" s="5"/>
      <c r="B50" s="6"/>
      <c r="C50" s="6"/>
      <c r="D50" s="18"/>
      <c r="E50" s="18"/>
      <c r="F50" s="18"/>
      <c r="G50" s="18"/>
      <c r="H50" s="18"/>
      <c r="I50" s="19"/>
      <c r="J50" s="20"/>
    </row>
    <row r="51" spans="1:10" s="2" customFormat="1" ht="14.25" thickBot="1" x14ac:dyDescent="0.3">
      <c r="A51" s="13" t="s">
        <v>14</v>
      </c>
      <c r="B51" s="14">
        <f t="shared" ref="B51:I51" si="1">SUM(B50:B50)</f>
        <v>0</v>
      </c>
      <c r="C51" s="14">
        <f t="shared" si="1"/>
        <v>0</v>
      </c>
      <c r="D51" s="14">
        <f t="shared" si="1"/>
        <v>0</v>
      </c>
      <c r="E51" s="14">
        <f t="shared" si="1"/>
        <v>0</v>
      </c>
      <c r="F51" s="14">
        <f t="shared" si="1"/>
        <v>0</v>
      </c>
      <c r="G51" s="14">
        <f t="shared" si="1"/>
        <v>0</v>
      </c>
      <c r="H51" s="14">
        <f t="shared" si="1"/>
        <v>0</v>
      </c>
      <c r="I51" s="94">
        <f t="shared" si="1"/>
        <v>0</v>
      </c>
      <c r="J51" s="95"/>
    </row>
    <row r="52" spans="1:10" s="1" customForma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s="1" customFormat="1" ht="14.25" thickBot="1" x14ac:dyDescent="0.2">
      <c r="A53" s="42" t="s">
        <v>35</v>
      </c>
      <c r="B53" s="42"/>
      <c r="C53" s="42"/>
      <c r="D53" s="42"/>
      <c r="E53" s="42"/>
      <c r="F53" s="42"/>
      <c r="G53" s="42"/>
      <c r="H53" s="42"/>
      <c r="I53" s="42"/>
      <c r="J53" s="42"/>
    </row>
    <row r="54" spans="1:10" s="2" customFormat="1" x14ac:dyDescent="0.25">
      <c r="A54" s="38" t="s">
        <v>45</v>
      </c>
      <c r="B54" s="46" t="s">
        <v>3</v>
      </c>
      <c r="C54" s="17" t="s">
        <v>36</v>
      </c>
      <c r="D54" s="17" t="s">
        <v>37</v>
      </c>
      <c r="E54" s="74" t="s">
        <v>38</v>
      </c>
      <c r="F54" s="77"/>
      <c r="G54" s="89"/>
      <c r="H54" s="74" t="s">
        <v>49</v>
      </c>
      <c r="I54" s="77"/>
      <c r="J54" s="78"/>
    </row>
    <row r="55" spans="1:10" s="2" customFormat="1" ht="14.25" thickBot="1" x14ac:dyDescent="0.3">
      <c r="A55" s="49" t="s">
        <v>381</v>
      </c>
      <c r="B55" s="47">
        <v>72</v>
      </c>
      <c r="C55" s="48">
        <v>15</v>
      </c>
      <c r="D55" s="48">
        <v>42</v>
      </c>
      <c r="E55" s="70">
        <f>D55/C55</f>
        <v>2.8</v>
      </c>
      <c r="F55" s="71"/>
      <c r="G55" s="72"/>
      <c r="H55" s="70">
        <v>3.32</v>
      </c>
      <c r="I55" s="71"/>
      <c r="J55" s="73"/>
    </row>
    <row r="56" spans="1:10" s="1" customFormat="1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s="1" customFormat="1" ht="14.25" thickBot="1" x14ac:dyDescent="0.2">
      <c r="A57" s="42" t="s">
        <v>39</v>
      </c>
      <c r="B57" s="42"/>
      <c r="C57" s="42"/>
      <c r="D57" s="42"/>
      <c r="E57" s="42"/>
      <c r="F57" s="42"/>
      <c r="G57" s="42"/>
      <c r="H57" s="42"/>
      <c r="I57" s="42"/>
      <c r="J57" s="42"/>
    </row>
    <row r="58" spans="1:10" s="2" customFormat="1" x14ac:dyDescent="0.25">
      <c r="A58" s="38" t="s">
        <v>40</v>
      </c>
      <c r="B58" s="17" t="s">
        <v>41</v>
      </c>
      <c r="C58" s="17" t="s">
        <v>42</v>
      </c>
      <c r="D58" s="17" t="s">
        <v>43</v>
      </c>
      <c r="E58" s="74" t="s">
        <v>44</v>
      </c>
      <c r="F58" s="75"/>
      <c r="G58" s="76"/>
      <c r="H58" s="74" t="s">
        <v>49</v>
      </c>
      <c r="I58" s="77"/>
      <c r="J58" s="78"/>
    </row>
    <row r="59" spans="1:10" s="2" customFormat="1" ht="14.25" thickBot="1" x14ac:dyDescent="0.3">
      <c r="A59" s="50">
        <v>8</v>
      </c>
      <c r="B59" s="51">
        <v>5</v>
      </c>
      <c r="C59" s="51">
        <v>3</v>
      </c>
      <c r="D59" s="51">
        <v>468</v>
      </c>
      <c r="E59" s="79">
        <f>D59/B59</f>
        <v>93.6</v>
      </c>
      <c r="F59" s="80"/>
      <c r="G59" s="81"/>
      <c r="H59" s="79">
        <v>94.11</v>
      </c>
      <c r="I59" s="80"/>
      <c r="J59" s="82"/>
    </row>
    <row r="60" spans="1:10" x14ac:dyDescent="0.15">
      <c r="A60" s="69" t="s">
        <v>47</v>
      </c>
    </row>
    <row r="61" spans="1:10" x14ac:dyDescent="0.15">
      <c r="A61" s="69"/>
    </row>
  </sheetData>
  <mergeCells count="28">
    <mergeCell ref="A1:J1"/>
    <mergeCell ref="F3:J3"/>
    <mergeCell ref="A6:A7"/>
    <mergeCell ref="B6:B7"/>
    <mergeCell ref="C6:F6"/>
    <mergeCell ref="G6:G7"/>
    <mergeCell ref="H6:J6"/>
    <mergeCell ref="A22:A23"/>
    <mergeCell ref="B22:B23"/>
    <mergeCell ref="C22:E22"/>
    <mergeCell ref="I22:J23"/>
    <mergeCell ref="A39:A40"/>
    <mergeCell ref="B39:B40"/>
    <mergeCell ref="C39:F39"/>
    <mergeCell ref="G39:J40"/>
    <mergeCell ref="A48:A49"/>
    <mergeCell ref="B48:B49"/>
    <mergeCell ref="C48:E48"/>
    <mergeCell ref="I48:J49"/>
    <mergeCell ref="I51:J51"/>
    <mergeCell ref="E54:G54"/>
    <mergeCell ref="H54:J54"/>
    <mergeCell ref="E55:G55"/>
    <mergeCell ref="H55:J55"/>
    <mergeCell ref="E58:G58"/>
    <mergeCell ref="H58:J58"/>
    <mergeCell ref="E59:G59"/>
    <mergeCell ref="H59:J59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1"/>
  <sheetViews>
    <sheetView topLeftCell="A28" zoomScale="115" zoomScaleNormal="115" workbookViewId="0">
      <selection activeCell="F4" sqref="F4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302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303</v>
      </c>
      <c r="B3" s="57"/>
      <c r="C3" s="57"/>
      <c r="D3" s="57"/>
      <c r="E3" s="57"/>
      <c r="F3" s="103" t="s">
        <v>360</v>
      </c>
      <c r="G3" s="104"/>
      <c r="H3" s="104"/>
      <c r="I3" s="104"/>
      <c r="J3" s="10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304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3" t="s">
        <v>305</v>
      </c>
      <c r="B6" s="85" t="s">
        <v>306</v>
      </c>
      <c r="C6" s="87" t="s">
        <v>307</v>
      </c>
      <c r="D6" s="88"/>
      <c r="E6" s="88"/>
      <c r="F6" s="98"/>
      <c r="G6" s="105" t="s">
        <v>308</v>
      </c>
      <c r="H6" s="87" t="s">
        <v>309</v>
      </c>
      <c r="I6" s="77"/>
      <c r="J6" s="78"/>
    </row>
    <row r="7" spans="1:10" s="2" customFormat="1" x14ac:dyDescent="0.25">
      <c r="A7" s="84"/>
      <c r="B7" s="86"/>
      <c r="C7" s="3" t="s">
        <v>310</v>
      </c>
      <c r="D7" s="3" t="s">
        <v>311</v>
      </c>
      <c r="E7" s="3" t="s">
        <v>312</v>
      </c>
      <c r="F7" s="3" t="s">
        <v>313</v>
      </c>
      <c r="G7" s="86"/>
      <c r="H7" s="3" t="s">
        <v>314</v>
      </c>
      <c r="I7" s="3" t="s">
        <v>315</v>
      </c>
      <c r="J7" s="4" t="s">
        <v>316</v>
      </c>
    </row>
    <row r="8" spans="1:10" s="2" customFormat="1" x14ac:dyDescent="0.25">
      <c r="A8" s="5" t="s">
        <v>363</v>
      </c>
      <c r="B8" s="6">
        <v>2</v>
      </c>
      <c r="C8" s="7">
        <v>1</v>
      </c>
      <c r="D8" s="7"/>
      <c r="E8" s="7"/>
      <c r="F8" s="7">
        <v>1</v>
      </c>
      <c r="G8" s="6"/>
      <c r="H8" s="7">
        <v>1</v>
      </c>
      <c r="I8" s="7"/>
      <c r="J8" s="8"/>
    </row>
    <row r="9" spans="1:10" s="2" customFormat="1" x14ac:dyDescent="0.25">
      <c r="A9" s="5" t="s">
        <v>365</v>
      </c>
      <c r="B9" s="6">
        <v>1</v>
      </c>
      <c r="C9" s="7">
        <f>SUM(D9:F9)</f>
        <v>0</v>
      </c>
      <c r="D9" s="7"/>
      <c r="E9" s="7"/>
      <c r="F9" s="7"/>
      <c r="G9" s="6"/>
      <c r="H9" s="7">
        <v>1</v>
      </c>
      <c r="I9" s="7"/>
      <c r="J9" s="8"/>
    </row>
    <row r="10" spans="1:10" s="2" customFormat="1" x14ac:dyDescent="0.25">
      <c r="A10" s="5" t="s">
        <v>362</v>
      </c>
      <c r="B10" s="6">
        <v>3</v>
      </c>
      <c r="C10" s="7">
        <f>SUM(D10:F10)</f>
        <v>2</v>
      </c>
      <c r="D10" s="7">
        <v>1</v>
      </c>
      <c r="E10" s="7"/>
      <c r="F10" s="7">
        <v>1</v>
      </c>
      <c r="G10" s="6"/>
      <c r="H10" s="7">
        <v>1</v>
      </c>
      <c r="I10" s="7"/>
      <c r="J10" s="8"/>
    </row>
    <row r="11" spans="1:10" s="2" customFormat="1" x14ac:dyDescent="0.25">
      <c r="A11" s="5" t="s">
        <v>364</v>
      </c>
      <c r="B11" s="6">
        <v>2</v>
      </c>
      <c r="C11" s="7">
        <v>1</v>
      </c>
      <c r="D11" s="7">
        <v>1</v>
      </c>
      <c r="E11" s="7"/>
      <c r="F11" s="7"/>
      <c r="G11" s="6"/>
      <c r="H11" s="7"/>
      <c r="I11" s="7">
        <v>1</v>
      </c>
      <c r="J11" s="8"/>
    </row>
    <row r="12" spans="1:10" s="2" customFormat="1" x14ac:dyDescent="0.25">
      <c r="A12" s="5" t="s">
        <v>367</v>
      </c>
      <c r="B12" s="6">
        <v>2</v>
      </c>
      <c r="C12" s="7">
        <v>0</v>
      </c>
      <c r="D12" s="7"/>
      <c r="E12" s="7"/>
      <c r="F12" s="7"/>
      <c r="G12" s="6"/>
      <c r="H12" s="7">
        <v>2</v>
      </c>
      <c r="I12" s="7"/>
      <c r="J12" s="11"/>
    </row>
    <row r="13" spans="1:10" s="2" customFormat="1" x14ac:dyDescent="0.25">
      <c r="A13" s="10" t="s">
        <v>378</v>
      </c>
      <c r="B13" s="6">
        <v>1</v>
      </c>
      <c r="C13" s="7">
        <v>1</v>
      </c>
      <c r="D13" s="7">
        <v>1</v>
      </c>
      <c r="E13" s="7"/>
      <c r="F13" s="7"/>
      <c r="G13" s="12"/>
      <c r="H13" s="7"/>
      <c r="I13" s="7"/>
      <c r="J13" s="8"/>
    </row>
    <row r="14" spans="1:10" s="2" customFormat="1" x14ac:dyDescent="0.25">
      <c r="A14" s="5" t="s">
        <v>65</v>
      </c>
      <c r="B14" s="6">
        <v>56</v>
      </c>
      <c r="C14" s="7">
        <v>27</v>
      </c>
      <c r="D14" s="7">
        <v>27</v>
      </c>
      <c r="E14" s="7"/>
      <c r="F14" s="7"/>
      <c r="G14" s="6"/>
      <c r="H14" s="7">
        <v>2</v>
      </c>
      <c r="I14" s="7">
        <v>27</v>
      </c>
      <c r="J14" s="11"/>
    </row>
    <row r="15" spans="1:10" s="2" customFormat="1" x14ac:dyDescent="0.25">
      <c r="A15" s="10" t="s">
        <v>67</v>
      </c>
      <c r="B15" s="6">
        <v>1</v>
      </c>
      <c r="C15" s="7">
        <v>0</v>
      </c>
      <c r="D15" s="7"/>
      <c r="E15" s="7"/>
      <c r="F15" s="7"/>
      <c r="G15" s="12"/>
      <c r="H15" s="7">
        <v>1</v>
      </c>
      <c r="I15" s="7"/>
      <c r="J15" s="8"/>
    </row>
    <row r="16" spans="1:10" s="2" customFormat="1" x14ac:dyDescent="0.25">
      <c r="A16" s="10" t="s">
        <v>370</v>
      </c>
      <c r="B16" s="6">
        <v>2</v>
      </c>
      <c r="C16" s="7">
        <v>1</v>
      </c>
      <c r="D16" s="7">
        <v>1</v>
      </c>
      <c r="E16" s="7"/>
      <c r="F16" s="7"/>
      <c r="G16" s="12"/>
      <c r="H16" s="7"/>
      <c r="I16" s="7">
        <v>1</v>
      </c>
      <c r="J16" s="8"/>
    </row>
    <row r="17" spans="1:10" s="2" customFormat="1" x14ac:dyDescent="0.25">
      <c r="A17" s="5" t="s">
        <v>361</v>
      </c>
      <c r="B17" s="6">
        <v>2</v>
      </c>
      <c r="C17" s="7">
        <v>2</v>
      </c>
      <c r="D17" s="7">
        <v>1</v>
      </c>
      <c r="E17" s="7">
        <v>1</v>
      </c>
      <c r="F17" s="7"/>
      <c r="G17" s="6"/>
      <c r="H17" s="7"/>
      <c r="I17" s="7"/>
      <c r="J17" s="8"/>
    </row>
    <row r="18" spans="1:10" s="2" customFormat="1" ht="14.25" thickBot="1" x14ac:dyDescent="0.3">
      <c r="A18" s="13" t="s">
        <v>318</v>
      </c>
      <c r="B18" s="14">
        <f t="shared" ref="B18:J18" si="0">SUM(B8:B17)</f>
        <v>72</v>
      </c>
      <c r="C18" s="14">
        <f t="shared" si="0"/>
        <v>35</v>
      </c>
      <c r="D18" s="14">
        <f t="shared" si="0"/>
        <v>32</v>
      </c>
      <c r="E18" s="14">
        <f t="shared" si="0"/>
        <v>1</v>
      </c>
      <c r="F18" s="14">
        <f t="shared" si="0"/>
        <v>2</v>
      </c>
      <c r="G18" s="14">
        <f t="shared" si="0"/>
        <v>0</v>
      </c>
      <c r="H18" s="14">
        <f t="shared" si="0"/>
        <v>8</v>
      </c>
      <c r="I18" s="14">
        <f t="shared" si="0"/>
        <v>29</v>
      </c>
      <c r="J18" s="15">
        <f t="shared" si="0"/>
        <v>0</v>
      </c>
    </row>
    <row r="19" spans="1:10" s="2" customFormat="1" x14ac:dyDescent="0.25">
      <c r="A19" s="53" t="s">
        <v>319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s="1" customForma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s="1" customFormat="1" ht="14.25" thickBot="1" x14ac:dyDescent="0.2">
      <c r="A21" s="42" t="s">
        <v>320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s="2" customFormat="1" x14ac:dyDescent="0.25">
      <c r="A22" s="83" t="s">
        <v>305</v>
      </c>
      <c r="B22" s="85" t="s">
        <v>321</v>
      </c>
      <c r="C22" s="87" t="s">
        <v>322</v>
      </c>
      <c r="D22" s="88"/>
      <c r="E22" s="89"/>
      <c r="F22" s="17"/>
      <c r="G22" s="17" t="s">
        <v>323</v>
      </c>
      <c r="H22" s="17"/>
      <c r="I22" s="90" t="s">
        <v>324</v>
      </c>
      <c r="J22" s="91"/>
    </row>
    <row r="23" spans="1:10" s="2" customFormat="1" x14ac:dyDescent="0.25">
      <c r="A23" s="84"/>
      <c r="B23" s="86"/>
      <c r="C23" s="3" t="s">
        <v>325</v>
      </c>
      <c r="D23" s="3" t="s">
        <v>326</v>
      </c>
      <c r="E23" s="3" t="s">
        <v>327</v>
      </c>
      <c r="F23" s="3" t="s">
        <v>328</v>
      </c>
      <c r="G23" s="3" t="s">
        <v>326</v>
      </c>
      <c r="H23" s="3" t="s">
        <v>329</v>
      </c>
      <c r="I23" s="92"/>
      <c r="J23" s="93"/>
    </row>
    <row r="24" spans="1:10" s="2" customFormat="1" x14ac:dyDescent="0.25">
      <c r="A24" s="5" t="s">
        <v>363</v>
      </c>
      <c r="B24" s="6">
        <f>SUM(C24:J24)</f>
        <v>1</v>
      </c>
      <c r="C24" s="7">
        <v>1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5" t="s">
        <v>365</v>
      </c>
      <c r="B25" s="6">
        <f t="shared" ref="B25:B33" si="1">SUM(C25:J25)</f>
        <v>0</v>
      </c>
      <c r="C25" s="7">
        <v>0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5" t="s">
        <v>362</v>
      </c>
      <c r="B26" s="6">
        <f t="shared" si="1"/>
        <v>2</v>
      </c>
      <c r="C26" s="7">
        <v>2</v>
      </c>
      <c r="D26" s="18"/>
      <c r="E26" s="18"/>
      <c r="F26" s="18"/>
      <c r="G26" s="18"/>
      <c r="H26" s="18"/>
      <c r="I26" s="19"/>
      <c r="J26" s="20"/>
    </row>
    <row r="27" spans="1:10" s="2" customFormat="1" x14ac:dyDescent="0.25">
      <c r="A27" s="5" t="s">
        <v>364</v>
      </c>
      <c r="B27" s="6">
        <f t="shared" si="1"/>
        <v>1</v>
      </c>
      <c r="C27" s="7">
        <v>1</v>
      </c>
      <c r="D27" s="18"/>
      <c r="E27" s="18"/>
      <c r="F27" s="18"/>
      <c r="G27" s="18"/>
      <c r="H27" s="18"/>
      <c r="I27" s="19"/>
      <c r="J27" s="20"/>
    </row>
    <row r="28" spans="1:10" s="2" customFormat="1" x14ac:dyDescent="0.25">
      <c r="A28" s="5" t="s">
        <v>367</v>
      </c>
      <c r="B28" s="6">
        <f t="shared" si="1"/>
        <v>0</v>
      </c>
      <c r="C28" s="7">
        <v>0</v>
      </c>
      <c r="D28" s="18"/>
      <c r="E28" s="18"/>
      <c r="F28" s="18"/>
      <c r="G28" s="18"/>
      <c r="H28" s="18"/>
      <c r="I28" s="19"/>
      <c r="J28" s="20"/>
    </row>
    <row r="29" spans="1:10" s="2" customFormat="1" x14ac:dyDescent="0.25">
      <c r="A29" s="10" t="s">
        <v>368</v>
      </c>
      <c r="B29" s="6">
        <f t="shared" si="1"/>
        <v>1</v>
      </c>
      <c r="C29" s="7">
        <v>1</v>
      </c>
      <c r="D29" s="18"/>
      <c r="E29" s="18"/>
      <c r="F29" s="18"/>
      <c r="G29" s="18"/>
      <c r="H29" s="18"/>
      <c r="I29" s="19"/>
      <c r="J29" s="20"/>
    </row>
    <row r="30" spans="1:10" s="2" customFormat="1" x14ac:dyDescent="0.25">
      <c r="A30" s="5" t="s">
        <v>366</v>
      </c>
      <c r="B30" s="6">
        <f t="shared" si="1"/>
        <v>27</v>
      </c>
      <c r="C30" s="7">
        <v>27</v>
      </c>
      <c r="D30" s="18"/>
      <c r="E30" s="18"/>
      <c r="F30" s="18"/>
      <c r="G30" s="18"/>
      <c r="H30" s="18"/>
      <c r="I30" s="19"/>
      <c r="J30" s="20"/>
    </row>
    <row r="31" spans="1:10" s="2" customFormat="1" x14ac:dyDescent="0.25">
      <c r="A31" s="10" t="s">
        <v>369</v>
      </c>
      <c r="B31" s="6">
        <f t="shared" si="1"/>
        <v>0</v>
      </c>
      <c r="C31" s="7">
        <v>0</v>
      </c>
      <c r="D31" s="18"/>
      <c r="E31" s="18"/>
      <c r="F31" s="18"/>
      <c r="G31" s="18"/>
      <c r="H31" s="18"/>
      <c r="I31" s="19"/>
      <c r="J31" s="20"/>
    </row>
    <row r="32" spans="1:10" s="2" customFormat="1" x14ac:dyDescent="0.25">
      <c r="A32" s="10" t="s">
        <v>370</v>
      </c>
      <c r="B32" s="6">
        <f t="shared" si="1"/>
        <v>1</v>
      </c>
      <c r="C32" s="7">
        <v>1</v>
      </c>
      <c r="D32" s="18"/>
      <c r="E32" s="18"/>
      <c r="F32" s="18"/>
      <c r="G32" s="18"/>
      <c r="H32" s="18"/>
      <c r="I32" s="19"/>
      <c r="J32" s="20"/>
    </row>
    <row r="33" spans="1:10" s="2" customFormat="1" x14ac:dyDescent="0.25">
      <c r="A33" s="5" t="s">
        <v>361</v>
      </c>
      <c r="B33" s="6">
        <f t="shared" si="1"/>
        <v>2</v>
      </c>
      <c r="C33" s="7">
        <v>2</v>
      </c>
      <c r="D33" s="18"/>
      <c r="E33" s="18"/>
      <c r="F33" s="18"/>
      <c r="G33" s="18"/>
      <c r="H33" s="18"/>
      <c r="I33" s="19"/>
      <c r="J33" s="20"/>
    </row>
    <row r="34" spans="1:10" s="2" customFormat="1" ht="14.25" thickBot="1" x14ac:dyDescent="0.3">
      <c r="A34" s="13" t="s">
        <v>318</v>
      </c>
      <c r="B34" s="14">
        <f>SUM(B24:B33)</f>
        <v>35</v>
      </c>
      <c r="C34" s="14">
        <f>SUM(C24:C33)</f>
        <v>35</v>
      </c>
      <c r="D34" s="14"/>
      <c r="E34" s="14"/>
      <c r="F34" s="14"/>
      <c r="G34" s="14"/>
      <c r="H34" s="14"/>
      <c r="I34" s="21"/>
      <c r="J34" s="22"/>
    </row>
    <row r="35" spans="1:10" s="1" customFormat="1" x14ac:dyDescent="0.1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s="1" customFormat="1" x14ac:dyDescent="0.15">
      <c r="A36" s="42" t="s">
        <v>298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s="1" customFormat="1" x14ac:dyDescent="0.15">
      <c r="A37" s="44"/>
      <c r="B37" s="44"/>
      <c r="C37" s="44"/>
      <c r="D37" s="44"/>
      <c r="E37" s="44"/>
      <c r="F37" s="44"/>
      <c r="G37" s="44"/>
      <c r="H37" s="45"/>
      <c r="I37" s="45"/>
      <c r="J37" s="45"/>
    </row>
    <row r="38" spans="1:10" s="1" customFormat="1" ht="14.25" thickBot="1" x14ac:dyDescent="0.2">
      <c r="A38" s="42" t="s">
        <v>330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s="2" customFormat="1" x14ac:dyDescent="0.25">
      <c r="A39" s="83" t="s">
        <v>305</v>
      </c>
      <c r="B39" s="96" t="s">
        <v>331</v>
      </c>
      <c r="C39" s="87" t="s">
        <v>332</v>
      </c>
      <c r="D39" s="88"/>
      <c r="E39" s="88"/>
      <c r="F39" s="98"/>
      <c r="G39" s="90" t="s">
        <v>333</v>
      </c>
      <c r="H39" s="99"/>
      <c r="I39" s="99"/>
      <c r="J39" s="91"/>
    </row>
    <row r="40" spans="1:10" s="2" customFormat="1" ht="27" x14ac:dyDescent="0.25">
      <c r="A40" s="84"/>
      <c r="B40" s="97"/>
      <c r="C40" s="24" t="s">
        <v>334</v>
      </c>
      <c r="D40" s="25" t="s">
        <v>335</v>
      </c>
      <c r="E40" s="25" t="s">
        <v>336</v>
      </c>
      <c r="F40" s="25" t="s">
        <v>337</v>
      </c>
      <c r="G40" s="92"/>
      <c r="H40" s="100"/>
      <c r="I40" s="100"/>
      <c r="J40" s="93"/>
    </row>
    <row r="41" spans="1:10" s="2" customFormat="1" x14ac:dyDescent="0.25">
      <c r="A41" s="5" t="s">
        <v>371</v>
      </c>
      <c r="B41" s="7">
        <v>1</v>
      </c>
      <c r="C41" s="7">
        <v>1</v>
      </c>
      <c r="D41" s="28"/>
      <c r="E41" s="28"/>
      <c r="F41" s="29"/>
      <c r="G41" s="30"/>
      <c r="H41" s="31"/>
      <c r="I41" s="31"/>
      <c r="J41" s="32"/>
    </row>
    <row r="42" spans="1:10" s="2" customFormat="1" x14ac:dyDescent="0.25">
      <c r="A42" s="5" t="s">
        <v>372</v>
      </c>
      <c r="B42" s="7">
        <v>1</v>
      </c>
      <c r="C42" s="7">
        <v>1</v>
      </c>
      <c r="D42" s="28"/>
      <c r="E42" s="28"/>
      <c r="F42" s="29"/>
      <c r="G42" s="30"/>
      <c r="H42" s="31"/>
      <c r="I42" s="31"/>
      <c r="J42" s="32"/>
    </row>
    <row r="43" spans="1:10" s="2" customFormat="1" x14ac:dyDescent="0.25">
      <c r="A43" s="10" t="s">
        <v>373</v>
      </c>
      <c r="B43" s="68">
        <v>-1</v>
      </c>
      <c r="C43" s="68">
        <v>-1</v>
      </c>
      <c r="D43" s="28"/>
      <c r="E43" s="28"/>
      <c r="F43" s="29"/>
      <c r="G43" s="30"/>
      <c r="H43" s="31"/>
      <c r="I43" s="31"/>
      <c r="J43" s="32"/>
    </row>
    <row r="44" spans="1:10" s="2" customFormat="1" ht="14.25" thickBot="1" x14ac:dyDescent="0.3">
      <c r="A44" s="13" t="s">
        <v>318</v>
      </c>
      <c r="B44" s="14" t="s">
        <v>299</v>
      </c>
      <c r="C44" s="14" t="s">
        <v>299</v>
      </c>
      <c r="D44" s="14"/>
      <c r="E44" s="14"/>
      <c r="F44" s="34"/>
      <c r="G44" s="35"/>
      <c r="H44" s="36"/>
      <c r="I44" s="36"/>
      <c r="J44" s="37"/>
    </row>
    <row r="45" spans="1:10" s="2" customFormat="1" x14ac:dyDescent="0.25">
      <c r="A45" s="52" t="s">
        <v>338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 s="1" customFormat="1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 s="1" customFormat="1" ht="14.25" thickBot="1" x14ac:dyDescent="0.2">
      <c r="A47" s="42" t="s">
        <v>339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s="2" customFormat="1" x14ac:dyDescent="0.25">
      <c r="A48" s="83" t="s">
        <v>305</v>
      </c>
      <c r="B48" s="85" t="s">
        <v>340</v>
      </c>
      <c r="C48" s="87" t="s">
        <v>341</v>
      </c>
      <c r="D48" s="88"/>
      <c r="E48" s="89"/>
      <c r="F48" s="17"/>
      <c r="G48" s="17" t="s">
        <v>323</v>
      </c>
      <c r="H48" s="17"/>
      <c r="I48" s="90" t="s">
        <v>324</v>
      </c>
      <c r="J48" s="91"/>
    </row>
    <row r="49" spans="1:10" s="2" customFormat="1" ht="27" x14ac:dyDescent="0.25">
      <c r="A49" s="84"/>
      <c r="B49" s="86"/>
      <c r="C49" s="3" t="s">
        <v>342</v>
      </c>
      <c r="D49" s="3" t="s">
        <v>343</v>
      </c>
      <c r="E49" s="3" t="s">
        <v>344</v>
      </c>
      <c r="F49" s="3" t="s">
        <v>314</v>
      </c>
      <c r="G49" s="59" t="s">
        <v>345</v>
      </c>
      <c r="H49" s="59" t="s">
        <v>346</v>
      </c>
      <c r="I49" s="92"/>
      <c r="J49" s="93"/>
    </row>
    <row r="50" spans="1:10" s="2" customFormat="1" x14ac:dyDescent="0.25">
      <c r="A50" s="5" t="s">
        <v>317</v>
      </c>
      <c r="B50" s="6">
        <v>1</v>
      </c>
      <c r="C50" s="6"/>
      <c r="D50" s="18">
        <v>1</v>
      </c>
      <c r="E50" s="18"/>
      <c r="F50" s="18"/>
      <c r="G50" s="18"/>
      <c r="H50" s="18"/>
      <c r="I50" s="19"/>
      <c r="J50" s="20"/>
    </row>
    <row r="51" spans="1:10" s="2" customFormat="1" ht="14.25" thickBot="1" x14ac:dyDescent="0.3">
      <c r="A51" s="13" t="s">
        <v>318</v>
      </c>
      <c r="B51" s="14">
        <f t="shared" ref="B51:I51" si="2">SUM(B50:B50)</f>
        <v>1</v>
      </c>
      <c r="C51" s="14">
        <f t="shared" si="2"/>
        <v>0</v>
      </c>
      <c r="D51" s="14">
        <f t="shared" si="2"/>
        <v>1</v>
      </c>
      <c r="E51" s="14">
        <f t="shared" si="2"/>
        <v>0</v>
      </c>
      <c r="F51" s="14">
        <f t="shared" si="2"/>
        <v>0</v>
      </c>
      <c r="G51" s="14">
        <f t="shared" si="2"/>
        <v>0</v>
      </c>
      <c r="H51" s="14">
        <f t="shared" si="2"/>
        <v>0</v>
      </c>
      <c r="I51" s="94">
        <f t="shared" si="2"/>
        <v>0</v>
      </c>
      <c r="J51" s="95"/>
    </row>
    <row r="52" spans="1:10" s="1" customForma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s="1" customFormat="1" ht="14.25" thickBot="1" x14ac:dyDescent="0.2">
      <c r="A53" s="42" t="s">
        <v>347</v>
      </c>
      <c r="B53" s="42"/>
      <c r="C53" s="42"/>
      <c r="D53" s="42"/>
      <c r="E53" s="42"/>
      <c r="F53" s="42"/>
      <c r="G53" s="42"/>
      <c r="H53" s="42"/>
      <c r="I53" s="42"/>
      <c r="J53" s="42"/>
    </row>
    <row r="54" spans="1:10" s="2" customFormat="1" x14ac:dyDescent="0.25">
      <c r="A54" s="38" t="s">
        <v>348</v>
      </c>
      <c r="B54" s="46" t="s">
        <v>306</v>
      </c>
      <c r="C54" s="17" t="s">
        <v>349</v>
      </c>
      <c r="D54" s="17" t="s">
        <v>350</v>
      </c>
      <c r="E54" s="74" t="s">
        <v>351</v>
      </c>
      <c r="F54" s="77"/>
      <c r="G54" s="89"/>
      <c r="H54" s="74" t="s">
        <v>352</v>
      </c>
      <c r="I54" s="77"/>
      <c r="J54" s="78"/>
    </row>
    <row r="55" spans="1:10" s="2" customFormat="1" ht="14.25" thickBot="1" x14ac:dyDescent="0.3">
      <c r="A55" s="49" t="s">
        <v>374</v>
      </c>
      <c r="B55" s="47">
        <v>72</v>
      </c>
      <c r="C55" s="48">
        <v>35</v>
      </c>
      <c r="D55" s="48">
        <v>131</v>
      </c>
      <c r="E55" s="70">
        <f>D55/C55</f>
        <v>3.7428571428571429</v>
      </c>
      <c r="F55" s="71"/>
      <c r="G55" s="72"/>
      <c r="H55" s="70">
        <v>3.65</v>
      </c>
      <c r="I55" s="71"/>
      <c r="J55" s="73"/>
    </row>
    <row r="56" spans="1:10" s="1" customFormat="1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s="1" customFormat="1" ht="14.25" thickBot="1" x14ac:dyDescent="0.2">
      <c r="A57" s="42" t="s">
        <v>353</v>
      </c>
      <c r="B57" s="42"/>
      <c r="C57" s="42"/>
      <c r="D57" s="42"/>
      <c r="E57" s="42"/>
      <c r="F57" s="42"/>
      <c r="G57" s="42"/>
      <c r="H57" s="42"/>
      <c r="I57" s="42"/>
      <c r="J57" s="42"/>
    </row>
    <row r="58" spans="1:10" s="2" customFormat="1" x14ac:dyDescent="0.25">
      <c r="A58" s="38" t="s">
        <v>354</v>
      </c>
      <c r="B58" s="17" t="s">
        <v>355</v>
      </c>
      <c r="C58" s="17" t="s">
        <v>356</v>
      </c>
      <c r="D58" s="17" t="s">
        <v>357</v>
      </c>
      <c r="E58" s="74" t="s">
        <v>358</v>
      </c>
      <c r="F58" s="75"/>
      <c r="G58" s="76"/>
      <c r="H58" s="74" t="s">
        <v>352</v>
      </c>
      <c r="I58" s="77"/>
      <c r="J58" s="78"/>
    </row>
    <row r="59" spans="1:10" s="2" customFormat="1" ht="14.25" thickBot="1" x14ac:dyDescent="0.3">
      <c r="A59" s="50">
        <v>8</v>
      </c>
      <c r="B59" s="51">
        <v>6</v>
      </c>
      <c r="C59" s="51">
        <v>2</v>
      </c>
      <c r="D59" s="51">
        <v>596</v>
      </c>
      <c r="E59" s="79">
        <f>D59/B59</f>
        <v>99.333333333333329</v>
      </c>
      <c r="F59" s="80"/>
      <c r="G59" s="81"/>
      <c r="H59" s="79">
        <v>93.68</v>
      </c>
      <c r="I59" s="80"/>
      <c r="J59" s="82"/>
    </row>
    <row r="60" spans="1:10" x14ac:dyDescent="0.15">
      <c r="A60" s="69" t="s">
        <v>359</v>
      </c>
    </row>
    <row r="61" spans="1:10" x14ac:dyDescent="0.15">
      <c r="A61" s="69"/>
    </row>
  </sheetData>
  <mergeCells count="28">
    <mergeCell ref="E59:G59"/>
    <mergeCell ref="H59:J59"/>
    <mergeCell ref="E54:G54"/>
    <mergeCell ref="H54:J54"/>
    <mergeCell ref="H55:J55"/>
    <mergeCell ref="E55:G55"/>
    <mergeCell ref="E58:G58"/>
    <mergeCell ref="H58:J58"/>
    <mergeCell ref="H6:J6"/>
    <mergeCell ref="F3:J3"/>
    <mergeCell ref="C22:E22"/>
    <mergeCell ref="I22:J23"/>
    <mergeCell ref="A39:A40"/>
    <mergeCell ref="B39:B40"/>
    <mergeCell ref="C39:F39"/>
    <mergeCell ref="G39:J40"/>
    <mergeCell ref="A22:A23"/>
    <mergeCell ref="B22:B23"/>
    <mergeCell ref="I51:J51"/>
    <mergeCell ref="A48:A49"/>
    <mergeCell ref="B48:B49"/>
    <mergeCell ref="C48:E48"/>
    <mergeCell ref="I48:J49"/>
    <mergeCell ref="A1:J1"/>
    <mergeCell ref="A6:A7"/>
    <mergeCell ref="B6:B7"/>
    <mergeCell ref="C6:F6"/>
    <mergeCell ref="G6:G7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9" zoomScaleNormal="100" workbookViewId="0">
      <selection activeCell="E42" sqref="E42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234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235</v>
      </c>
      <c r="B3" s="57"/>
      <c r="C3" s="57"/>
      <c r="D3" s="57"/>
      <c r="E3" s="57"/>
      <c r="F3" s="103" t="s">
        <v>290</v>
      </c>
      <c r="G3" s="104"/>
      <c r="H3" s="104"/>
      <c r="I3" s="104"/>
      <c r="J3" s="10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236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3" t="s">
        <v>237</v>
      </c>
      <c r="B6" s="85" t="s">
        <v>238</v>
      </c>
      <c r="C6" s="87" t="s">
        <v>239</v>
      </c>
      <c r="D6" s="88"/>
      <c r="E6" s="88"/>
      <c r="F6" s="98"/>
      <c r="G6" s="105" t="s">
        <v>240</v>
      </c>
      <c r="H6" s="87" t="s">
        <v>241</v>
      </c>
      <c r="I6" s="77"/>
      <c r="J6" s="78"/>
    </row>
    <row r="7" spans="1:10" s="2" customFormat="1" x14ac:dyDescent="0.25">
      <c r="A7" s="84"/>
      <c r="B7" s="86"/>
      <c r="C7" s="3" t="s">
        <v>242</v>
      </c>
      <c r="D7" s="3" t="s">
        <v>243</v>
      </c>
      <c r="E7" s="3" t="s">
        <v>244</v>
      </c>
      <c r="F7" s="3" t="s">
        <v>245</v>
      </c>
      <c r="G7" s="86"/>
      <c r="H7" s="3" t="s">
        <v>246</v>
      </c>
      <c r="I7" s="3" t="s">
        <v>247</v>
      </c>
      <c r="J7" s="4" t="s">
        <v>248</v>
      </c>
    </row>
    <row r="8" spans="1:10" s="2" customFormat="1" x14ac:dyDescent="0.25">
      <c r="A8" s="5" t="s">
        <v>292</v>
      </c>
      <c r="B8" s="6">
        <f t="shared" ref="B8:B16" si="0">C8+G8+H8+I8+J8</f>
        <v>2</v>
      </c>
      <c r="C8" s="7">
        <f t="shared" ref="C8:C16" si="1">SUM(D8:F8)</f>
        <v>0</v>
      </c>
      <c r="D8" s="7"/>
      <c r="E8" s="7"/>
      <c r="F8" s="7"/>
      <c r="G8" s="6"/>
      <c r="H8" s="7">
        <v>2</v>
      </c>
      <c r="I8" s="7"/>
      <c r="J8" s="8"/>
    </row>
    <row r="9" spans="1:10" s="2" customFormat="1" x14ac:dyDescent="0.25">
      <c r="A9" s="5" t="s">
        <v>293</v>
      </c>
      <c r="B9" s="6">
        <f t="shared" si="0"/>
        <v>1</v>
      </c>
      <c r="C9" s="7">
        <f t="shared" si="1"/>
        <v>1</v>
      </c>
      <c r="D9" s="7">
        <v>1</v>
      </c>
      <c r="E9" s="7"/>
      <c r="F9" s="7"/>
      <c r="G9" s="6"/>
      <c r="H9" s="7"/>
      <c r="I9" s="7"/>
      <c r="J9" s="8"/>
    </row>
    <row r="10" spans="1:10" s="2" customFormat="1" x14ac:dyDescent="0.25">
      <c r="A10" s="5" t="s">
        <v>294</v>
      </c>
      <c r="B10" s="6">
        <f t="shared" si="0"/>
        <v>1</v>
      </c>
      <c r="C10" s="7">
        <f t="shared" si="1"/>
        <v>0</v>
      </c>
      <c r="D10" s="7"/>
      <c r="E10" s="7"/>
      <c r="F10" s="7"/>
      <c r="G10" s="6"/>
      <c r="H10" s="7">
        <v>1</v>
      </c>
      <c r="I10" s="7"/>
      <c r="J10" s="8"/>
    </row>
    <row r="11" spans="1:10" s="2" customFormat="1" x14ac:dyDescent="0.25">
      <c r="A11" s="5" t="s">
        <v>295</v>
      </c>
      <c r="B11" s="6">
        <f t="shared" si="0"/>
        <v>1</v>
      </c>
      <c r="C11" s="7">
        <f t="shared" si="1"/>
        <v>0</v>
      </c>
      <c r="D11" s="7"/>
      <c r="E11" s="7"/>
      <c r="F11" s="7"/>
      <c r="G11" s="6"/>
      <c r="H11" s="7">
        <v>1</v>
      </c>
      <c r="I11" s="7"/>
      <c r="J11" s="8"/>
    </row>
    <row r="12" spans="1:10" s="2" customFormat="1" x14ac:dyDescent="0.25">
      <c r="A12" s="5" t="s">
        <v>296</v>
      </c>
      <c r="B12" s="6">
        <f t="shared" si="0"/>
        <v>2</v>
      </c>
      <c r="C12" s="7">
        <f t="shared" si="1"/>
        <v>2</v>
      </c>
      <c r="D12" s="7">
        <v>1</v>
      </c>
      <c r="E12" s="7">
        <v>1</v>
      </c>
      <c r="F12" s="7"/>
      <c r="G12" s="6"/>
      <c r="H12" s="7"/>
      <c r="I12" s="7"/>
      <c r="J12" s="8"/>
    </row>
    <row r="13" spans="1:10" s="2" customFormat="1" x14ac:dyDescent="0.25">
      <c r="A13" s="5" t="s">
        <v>65</v>
      </c>
      <c r="B13" s="6">
        <f>C13+G13+H13+I13+J13</f>
        <v>97</v>
      </c>
      <c r="C13" s="7">
        <f>SUM(D13:F13)</f>
        <v>82</v>
      </c>
      <c r="D13" s="7">
        <v>79</v>
      </c>
      <c r="E13" s="7">
        <v>1</v>
      </c>
      <c r="F13" s="7">
        <v>2</v>
      </c>
      <c r="G13" s="6"/>
      <c r="H13" s="7">
        <v>4</v>
      </c>
      <c r="I13" s="7">
        <v>11</v>
      </c>
      <c r="J13" s="11"/>
    </row>
    <row r="14" spans="1:10" s="2" customFormat="1" x14ac:dyDescent="0.25">
      <c r="A14" s="5" t="s">
        <v>68</v>
      </c>
      <c r="B14" s="6">
        <f t="shared" si="0"/>
        <v>1</v>
      </c>
      <c r="C14" s="7">
        <f t="shared" si="1"/>
        <v>1</v>
      </c>
      <c r="D14" s="7">
        <v>1</v>
      </c>
      <c r="E14" s="7"/>
      <c r="F14" s="7"/>
      <c r="G14" s="6"/>
      <c r="H14" s="7"/>
      <c r="I14" s="7"/>
      <c r="J14" s="11"/>
    </row>
    <row r="15" spans="1:10" s="2" customFormat="1" x14ac:dyDescent="0.25">
      <c r="A15" s="10" t="s">
        <v>67</v>
      </c>
      <c r="B15" s="6">
        <f t="shared" si="0"/>
        <v>1</v>
      </c>
      <c r="C15" s="7">
        <f t="shared" si="1"/>
        <v>1</v>
      </c>
      <c r="D15" s="7"/>
      <c r="E15" s="7">
        <v>1</v>
      </c>
      <c r="F15" s="7"/>
      <c r="G15" s="12"/>
      <c r="H15" s="7"/>
      <c r="I15" s="7"/>
      <c r="J15" s="8"/>
    </row>
    <row r="16" spans="1:10" s="2" customFormat="1" x14ac:dyDescent="0.25">
      <c r="A16" s="10" t="s">
        <v>297</v>
      </c>
      <c r="B16" s="6">
        <f t="shared" si="0"/>
        <v>1</v>
      </c>
      <c r="C16" s="7">
        <f t="shared" si="1"/>
        <v>0</v>
      </c>
      <c r="D16" s="7"/>
      <c r="E16" s="7"/>
      <c r="F16" s="7"/>
      <c r="G16" s="12"/>
      <c r="H16" s="7">
        <v>1</v>
      </c>
      <c r="I16" s="7"/>
      <c r="J16" s="8"/>
    </row>
    <row r="17" spans="1:10" s="2" customFormat="1" ht="14.25" thickBot="1" x14ac:dyDescent="0.3">
      <c r="A17" s="13" t="s">
        <v>249</v>
      </c>
      <c r="B17" s="14">
        <f t="shared" ref="B17:J17" si="2">SUM(B8:B16)</f>
        <v>107</v>
      </c>
      <c r="C17" s="14">
        <f t="shared" si="2"/>
        <v>87</v>
      </c>
      <c r="D17" s="14">
        <f t="shared" si="2"/>
        <v>82</v>
      </c>
      <c r="E17" s="14">
        <f t="shared" si="2"/>
        <v>3</v>
      </c>
      <c r="F17" s="14">
        <f t="shared" si="2"/>
        <v>2</v>
      </c>
      <c r="G17" s="14">
        <f t="shared" si="2"/>
        <v>0</v>
      </c>
      <c r="H17" s="14">
        <f t="shared" si="2"/>
        <v>9</v>
      </c>
      <c r="I17" s="14">
        <f t="shared" si="2"/>
        <v>11</v>
      </c>
      <c r="J17" s="15">
        <f t="shared" si="2"/>
        <v>0</v>
      </c>
    </row>
    <row r="18" spans="1:10" s="2" customFormat="1" x14ac:dyDescent="0.25">
      <c r="A18" s="53" t="s">
        <v>250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1" customForma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s="1" customFormat="1" ht="14.25" thickBot="1" x14ac:dyDescent="0.2">
      <c r="A20" s="42" t="s">
        <v>251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s="2" customFormat="1" x14ac:dyDescent="0.25">
      <c r="A21" s="83" t="s">
        <v>237</v>
      </c>
      <c r="B21" s="85" t="s">
        <v>252</v>
      </c>
      <c r="C21" s="87" t="s">
        <v>253</v>
      </c>
      <c r="D21" s="88"/>
      <c r="E21" s="89"/>
      <c r="F21" s="17"/>
      <c r="G21" s="17" t="s">
        <v>254</v>
      </c>
      <c r="H21" s="17"/>
      <c r="I21" s="90" t="s">
        <v>255</v>
      </c>
      <c r="J21" s="91"/>
    </row>
    <row r="22" spans="1:10" s="2" customFormat="1" x14ac:dyDescent="0.25">
      <c r="A22" s="84"/>
      <c r="B22" s="86"/>
      <c r="C22" s="3" t="s">
        <v>256</v>
      </c>
      <c r="D22" s="3" t="s">
        <v>257</v>
      </c>
      <c r="E22" s="3" t="s">
        <v>258</v>
      </c>
      <c r="F22" s="3" t="s">
        <v>259</v>
      </c>
      <c r="G22" s="3" t="s">
        <v>257</v>
      </c>
      <c r="H22" s="3" t="s">
        <v>260</v>
      </c>
      <c r="I22" s="92"/>
      <c r="J22" s="93"/>
    </row>
    <row r="23" spans="1:10" s="2" customFormat="1" x14ac:dyDescent="0.25">
      <c r="A23" s="5" t="s">
        <v>292</v>
      </c>
      <c r="B23" s="6">
        <v>0</v>
      </c>
      <c r="C23" s="6">
        <v>0</v>
      </c>
      <c r="D23" s="18"/>
      <c r="E23" s="18"/>
      <c r="F23" s="18"/>
      <c r="G23" s="18"/>
      <c r="H23" s="18"/>
      <c r="I23" s="19"/>
      <c r="J23" s="20"/>
    </row>
    <row r="24" spans="1:10" s="2" customFormat="1" x14ac:dyDescent="0.25">
      <c r="A24" s="5" t="s">
        <v>293</v>
      </c>
      <c r="B24" s="6">
        <v>1</v>
      </c>
      <c r="C24" s="6">
        <v>1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5" t="s">
        <v>294</v>
      </c>
      <c r="B25" s="6">
        <v>0</v>
      </c>
      <c r="C25" s="6">
        <v>0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5" t="s">
        <v>295</v>
      </c>
      <c r="B26" s="6">
        <v>0</v>
      </c>
      <c r="C26" s="6">
        <v>0</v>
      </c>
      <c r="D26" s="18"/>
      <c r="E26" s="18"/>
      <c r="F26" s="18"/>
      <c r="G26" s="18"/>
      <c r="H26" s="18"/>
      <c r="I26" s="19"/>
      <c r="J26" s="20"/>
    </row>
    <row r="27" spans="1:10" s="2" customFormat="1" x14ac:dyDescent="0.25">
      <c r="A27" s="5" t="s">
        <v>296</v>
      </c>
      <c r="B27" s="6">
        <v>2</v>
      </c>
      <c r="C27" s="6">
        <v>2</v>
      </c>
      <c r="D27" s="18"/>
      <c r="E27" s="18"/>
      <c r="F27" s="18"/>
      <c r="G27" s="18"/>
      <c r="H27" s="18"/>
      <c r="I27" s="19"/>
      <c r="J27" s="20"/>
    </row>
    <row r="28" spans="1:10" s="2" customFormat="1" x14ac:dyDescent="0.25">
      <c r="A28" s="5" t="s">
        <v>65</v>
      </c>
      <c r="B28" s="6">
        <v>82</v>
      </c>
      <c r="C28" s="6">
        <v>82</v>
      </c>
      <c r="D28" s="18"/>
      <c r="E28" s="18"/>
      <c r="F28" s="18"/>
      <c r="G28" s="18"/>
      <c r="H28" s="18"/>
      <c r="I28" s="19"/>
      <c r="J28" s="20"/>
    </row>
    <row r="29" spans="1:10" s="2" customFormat="1" x14ac:dyDescent="0.25">
      <c r="A29" s="5" t="s">
        <v>68</v>
      </c>
      <c r="B29" s="6">
        <v>1</v>
      </c>
      <c r="C29" s="6">
        <v>1</v>
      </c>
      <c r="D29" s="18"/>
      <c r="E29" s="18"/>
      <c r="F29" s="18"/>
      <c r="G29" s="18"/>
      <c r="H29" s="18"/>
      <c r="I29" s="19"/>
      <c r="J29" s="20"/>
    </row>
    <row r="30" spans="1:10" s="2" customFormat="1" x14ac:dyDescent="0.25">
      <c r="A30" s="10" t="s">
        <v>67</v>
      </c>
      <c r="B30" s="6">
        <v>1</v>
      </c>
      <c r="C30" s="6">
        <v>1</v>
      </c>
      <c r="D30" s="18"/>
      <c r="E30" s="18"/>
      <c r="F30" s="18"/>
      <c r="G30" s="18"/>
      <c r="H30" s="18"/>
      <c r="I30" s="19"/>
      <c r="J30" s="20"/>
    </row>
    <row r="31" spans="1:10" s="2" customFormat="1" x14ac:dyDescent="0.25">
      <c r="A31" s="10" t="s">
        <v>297</v>
      </c>
      <c r="B31" s="6">
        <v>0</v>
      </c>
      <c r="C31" s="6">
        <v>0</v>
      </c>
      <c r="D31" s="18"/>
      <c r="E31" s="18"/>
      <c r="F31" s="18"/>
      <c r="G31" s="18"/>
      <c r="H31" s="18"/>
      <c r="I31" s="19"/>
      <c r="J31" s="20"/>
    </row>
    <row r="32" spans="1:10" s="2" customFormat="1" ht="14.25" thickBot="1" x14ac:dyDescent="0.3">
      <c r="A32" s="13" t="s">
        <v>249</v>
      </c>
      <c r="B32" s="14">
        <f>SUM(B23:B31)</f>
        <v>87</v>
      </c>
      <c r="C32" s="14">
        <f>SUM(C23:C31)</f>
        <v>87</v>
      </c>
      <c r="D32" s="14"/>
      <c r="E32" s="14"/>
      <c r="F32" s="14"/>
      <c r="G32" s="14"/>
      <c r="H32" s="14"/>
      <c r="I32" s="21"/>
      <c r="J32" s="22"/>
    </row>
    <row r="33" spans="1:10" s="1" customFormat="1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s="1" customFormat="1" x14ac:dyDescent="0.15">
      <c r="A34" s="42" t="s">
        <v>298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s="1" customFormat="1" x14ac:dyDescent="0.15">
      <c r="A35" s="44"/>
      <c r="B35" s="44"/>
      <c r="C35" s="44"/>
      <c r="D35" s="44"/>
      <c r="E35" s="44"/>
      <c r="F35" s="44"/>
      <c r="G35" s="44"/>
      <c r="H35" s="45"/>
      <c r="I35" s="45"/>
      <c r="J35" s="45"/>
    </row>
    <row r="36" spans="1:10" s="1" customFormat="1" ht="14.25" thickBot="1" x14ac:dyDescent="0.2">
      <c r="A36" s="42" t="s">
        <v>261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s="2" customFormat="1" x14ac:dyDescent="0.25">
      <c r="A37" s="83" t="s">
        <v>237</v>
      </c>
      <c r="B37" s="96" t="s">
        <v>262</v>
      </c>
      <c r="C37" s="87" t="s">
        <v>263</v>
      </c>
      <c r="D37" s="88"/>
      <c r="E37" s="88"/>
      <c r="F37" s="98"/>
      <c r="G37" s="90" t="s">
        <v>264</v>
      </c>
      <c r="H37" s="99"/>
      <c r="I37" s="99"/>
      <c r="J37" s="91"/>
    </row>
    <row r="38" spans="1:10" s="2" customFormat="1" ht="27" x14ac:dyDescent="0.25">
      <c r="A38" s="84"/>
      <c r="B38" s="97"/>
      <c r="C38" s="24" t="s">
        <v>265</v>
      </c>
      <c r="D38" s="25" t="s">
        <v>266</v>
      </c>
      <c r="E38" s="25" t="s">
        <v>267</v>
      </c>
      <c r="F38" s="25" t="s">
        <v>268</v>
      </c>
      <c r="G38" s="92"/>
      <c r="H38" s="100"/>
      <c r="I38" s="100"/>
      <c r="J38" s="93"/>
    </row>
    <row r="39" spans="1:10" s="2" customFormat="1" x14ac:dyDescent="0.25">
      <c r="A39" s="5" t="s">
        <v>296</v>
      </c>
      <c r="B39" s="68">
        <v>-1</v>
      </c>
      <c r="C39" s="68">
        <v>-1</v>
      </c>
      <c r="D39" s="28"/>
      <c r="E39" s="28"/>
      <c r="F39" s="29"/>
      <c r="G39" s="30"/>
      <c r="H39" s="31"/>
      <c r="I39" s="31"/>
      <c r="J39" s="32"/>
    </row>
    <row r="40" spans="1:10" s="2" customFormat="1" x14ac:dyDescent="0.25">
      <c r="A40" s="5" t="s">
        <v>65</v>
      </c>
      <c r="B40" s="7" t="s">
        <v>299</v>
      </c>
      <c r="C40" s="7" t="s">
        <v>299</v>
      </c>
      <c r="D40" s="28"/>
      <c r="E40" s="28"/>
      <c r="F40" s="29"/>
      <c r="G40" s="30"/>
      <c r="H40" s="31"/>
      <c r="I40" s="31"/>
      <c r="J40" s="32"/>
    </row>
    <row r="41" spans="1:10" s="2" customFormat="1" x14ac:dyDescent="0.25">
      <c r="A41" s="10" t="s">
        <v>67</v>
      </c>
      <c r="B41" s="68">
        <v>-1</v>
      </c>
      <c r="C41" s="68">
        <v>-1</v>
      </c>
      <c r="D41" s="28"/>
      <c r="E41" s="28"/>
      <c r="F41" s="29"/>
      <c r="G41" s="30"/>
      <c r="H41" s="31"/>
      <c r="I41" s="31"/>
      <c r="J41" s="32"/>
    </row>
    <row r="42" spans="1:10" s="2" customFormat="1" ht="14.25" thickBot="1" x14ac:dyDescent="0.3">
      <c r="A42" s="13" t="s">
        <v>249</v>
      </c>
      <c r="B42" s="14" t="s">
        <v>300</v>
      </c>
      <c r="C42" s="33" t="s">
        <v>300</v>
      </c>
      <c r="D42" s="14"/>
      <c r="E42" s="14"/>
      <c r="F42" s="34"/>
      <c r="G42" s="35"/>
      <c r="H42" s="36"/>
      <c r="I42" s="36"/>
      <c r="J42" s="37"/>
    </row>
    <row r="43" spans="1:10" s="2" customFormat="1" x14ac:dyDescent="0.25">
      <c r="A43" s="52" t="s">
        <v>269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s="1" customFormat="1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 s="1" customFormat="1" ht="14.25" thickBot="1" x14ac:dyDescent="0.2">
      <c r="A45" s="42" t="s">
        <v>270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s="2" customFormat="1" x14ac:dyDescent="0.25">
      <c r="A46" s="83" t="s">
        <v>237</v>
      </c>
      <c r="B46" s="85" t="s">
        <v>271</v>
      </c>
      <c r="C46" s="87" t="s">
        <v>272</v>
      </c>
      <c r="D46" s="88"/>
      <c r="E46" s="89"/>
      <c r="F46" s="17"/>
      <c r="G46" s="17" t="s">
        <v>254</v>
      </c>
      <c r="H46" s="17"/>
      <c r="I46" s="90" t="s">
        <v>255</v>
      </c>
      <c r="J46" s="91"/>
    </row>
    <row r="47" spans="1:10" s="2" customFormat="1" ht="27" x14ac:dyDescent="0.25">
      <c r="A47" s="84"/>
      <c r="B47" s="86"/>
      <c r="C47" s="3" t="s">
        <v>273</v>
      </c>
      <c r="D47" s="3" t="s">
        <v>274</v>
      </c>
      <c r="E47" s="3" t="s">
        <v>275</v>
      </c>
      <c r="F47" s="3" t="s">
        <v>246</v>
      </c>
      <c r="G47" s="59" t="s">
        <v>276</v>
      </c>
      <c r="H47" s="59" t="s">
        <v>277</v>
      </c>
      <c r="I47" s="92"/>
      <c r="J47" s="93"/>
    </row>
    <row r="48" spans="1:10" s="2" customFormat="1" x14ac:dyDescent="0.25">
      <c r="A48" s="5" t="s">
        <v>301</v>
      </c>
      <c r="B48" s="6">
        <v>2</v>
      </c>
      <c r="C48" s="6"/>
      <c r="D48" s="18">
        <v>2</v>
      </c>
      <c r="E48" s="18"/>
      <c r="F48" s="18"/>
      <c r="G48" s="18"/>
      <c r="H48" s="18"/>
      <c r="I48" s="19"/>
      <c r="J48" s="20"/>
    </row>
    <row r="49" spans="1:10" s="2" customFormat="1" ht="14.25" thickBot="1" x14ac:dyDescent="0.3">
      <c r="A49" s="13" t="s">
        <v>249</v>
      </c>
      <c r="B49" s="14">
        <f t="shared" ref="B49:I49" si="3">SUM(B48:B48)</f>
        <v>2</v>
      </c>
      <c r="C49" s="14">
        <f t="shared" si="3"/>
        <v>0</v>
      </c>
      <c r="D49" s="14">
        <f t="shared" si="3"/>
        <v>2</v>
      </c>
      <c r="E49" s="14">
        <f t="shared" si="3"/>
        <v>0</v>
      </c>
      <c r="F49" s="14">
        <f t="shared" si="3"/>
        <v>0</v>
      </c>
      <c r="G49" s="14">
        <f t="shared" si="3"/>
        <v>0</v>
      </c>
      <c r="H49" s="14">
        <f t="shared" si="3"/>
        <v>0</v>
      </c>
      <c r="I49" s="94">
        <f t="shared" si="3"/>
        <v>0</v>
      </c>
      <c r="J49" s="95"/>
    </row>
    <row r="50" spans="1:10" s="1" customFormat="1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s="1" customFormat="1" ht="14.25" thickBot="1" x14ac:dyDescent="0.2">
      <c r="A51" s="42" t="s">
        <v>278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s="2" customFormat="1" x14ac:dyDescent="0.25">
      <c r="A52" s="38" t="s">
        <v>279</v>
      </c>
      <c r="B52" s="46" t="s">
        <v>238</v>
      </c>
      <c r="C52" s="17" t="s">
        <v>280</v>
      </c>
      <c r="D52" s="17" t="s">
        <v>281</v>
      </c>
      <c r="E52" s="74" t="s">
        <v>282</v>
      </c>
      <c r="F52" s="77"/>
      <c r="G52" s="89"/>
      <c r="H52" s="74" t="s">
        <v>283</v>
      </c>
      <c r="I52" s="77"/>
      <c r="J52" s="78"/>
    </row>
    <row r="53" spans="1:10" s="2" customFormat="1" ht="14.25" thickBot="1" x14ac:dyDescent="0.3">
      <c r="A53" s="49" t="s">
        <v>291</v>
      </c>
      <c r="B53" s="47">
        <v>107</v>
      </c>
      <c r="C53" s="48">
        <v>87</v>
      </c>
      <c r="D53" s="48">
        <v>329</v>
      </c>
      <c r="E53" s="70">
        <f>D53/C53</f>
        <v>3.7816091954022988</v>
      </c>
      <c r="F53" s="71"/>
      <c r="G53" s="72"/>
      <c r="H53" s="70">
        <v>3.63</v>
      </c>
      <c r="I53" s="71"/>
      <c r="J53" s="73"/>
    </row>
    <row r="54" spans="1:10" s="1" customFormat="1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s="1" customFormat="1" ht="14.25" thickBot="1" x14ac:dyDescent="0.2">
      <c r="A55" s="42" t="s">
        <v>284</v>
      </c>
      <c r="B55" s="42"/>
      <c r="C55" s="42"/>
      <c r="D55" s="42"/>
      <c r="E55" s="42"/>
      <c r="F55" s="42"/>
      <c r="G55" s="42"/>
      <c r="H55" s="42"/>
      <c r="I55" s="42"/>
      <c r="J55" s="42"/>
    </row>
    <row r="56" spans="1:10" s="2" customFormat="1" x14ac:dyDescent="0.25">
      <c r="A56" s="38" t="s">
        <v>40</v>
      </c>
      <c r="B56" s="17" t="s">
        <v>285</v>
      </c>
      <c r="C56" s="17" t="s">
        <v>286</v>
      </c>
      <c r="D56" s="17" t="s">
        <v>287</v>
      </c>
      <c r="E56" s="74" t="s">
        <v>288</v>
      </c>
      <c r="F56" s="75"/>
      <c r="G56" s="76"/>
      <c r="H56" s="74" t="s">
        <v>283</v>
      </c>
      <c r="I56" s="77"/>
      <c r="J56" s="78"/>
    </row>
    <row r="57" spans="1:10" s="2" customFormat="1" ht="14.25" thickBot="1" x14ac:dyDescent="0.3">
      <c r="A57" s="50">
        <v>2</v>
      </c>
      <c r="B57" s="51">
        <v>1</v>
      </c>
      <c r="C57" s="51">
        <v>1</v>
      </c>
      <c r="D57" s="51">
        <v>96</v>
      </c>
      <c r="E57" s="79">
        <f>D57/B57</f>
        <v>96</v>
      </c>
      <c r="F57" s="80"/>
      <c r="G57" s="81"/>
      <c r="H57" s="79">
        <v>91.89</v>
      </c>
      <c r="I57" s="80"/>
      <c r="J57" s="82"/>
    </row>
    <row r="58" spans="1:10" x14ac:dyDescent="0.15">
      <c r="A58" s="69" t="s">
        <v>289</v>
      </c>
    </row>
    <row r="59" spans="1:10" x14ac:dyDescent="0.15">
      <c r="A59" s="69"/>
    </row>
  </sheetData>
  <mergeCells count="28">
    <mergeCell ref="I49:J49"/>
    <mergeCell ref="A46:A47"/>
    <mergeCell ref="B46:B47"/>
    <mergeCell ref="C46:E46"/>
    <mergeCell ref="I46:J47"/>
    <mergeCell ref="A1:J1"/>
    <mergeCell ref="A6:A7"/>
    <mergeCell ref="B6:B7"/>
    <mergeCell ref="C6:F6"/>
    <mergeCell ref="G6:G7"/>
    <mergeCell ref="H6:J6"/>
    <mergeCell ref="F3:J3"/>
    <mergeCell ref="C21:E21"/>
    <mergeCell ref="I21:J22"/>
    <mergeCell ref="A37:A38"/>
    <mergeCell ref="B37:B38"/>
    <mergeCell ref="C37:F37"/>
    <mergeCell ref="G37:J38"/>
    <mergeCell ref="A21:A22"/>
    <mergeCell ref="B21:B22"/>
    <mergeCell ref="E57:G57"/>
    <mergeCell ref="H57:J57"/>
    <mergeCell ref="E52:G52"/>
    <mergeCell ref="H52:J52"/>
    <mergeCell ref="H53:J53"/>
    <mergeCell ref="E53:G53"/>
    <mergeCell ref="E56:G56"/>
    <mergeCell ref="H56:J5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13" zoomScale="85" zoomScaleNormal="100" workbookViewId="0">
      <selection activeCell="A32" sqref="A32:IV36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163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164</v>
      </c>
      <c r="B3" s="57"/>
      <c r="C3" s="57"/>
      <c r="D3" s="57"/>
      <c r="E3" s="57"/>
      <c r="F3" s="103" t="s">
        <v>230</v>
      </c>
      <c r="G3" s="104"/>
      <c r="H3" s="104"/>
      <c r="I3" s="104"/>
      <c r="J3" s="10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165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3" t="s">
        <v>166</v>
      </c>
      <c r="B6" s="85" t="s">
        <v>167</v>
      </c>
      <c r="C6" s="87" t="s">
        <v>168</v>
      </c>
      <c r="D6" s="88"/>
      <c r="E6" s="88"/>
      <c r="F6" s="98"/>
      <c r="G6" s="105" t="s">
        <v>169</v>
      </c>
      <c r="H6" s="87" t="s">
        <v>170</v>
      </c>
      <c r="I6" s="77"/>
      <c r="J6" s="78"/>
    </row>
    <row r="7" spans="1:10" s="2" customFormat="1" x14ac:dyDescent="0.25">
      <c r="A7" s="84"/>
      <c r="B7" s="86"/>
      <c r="C7" s="3" t="s">
        <v>171</v>
      </c>
      <c r="D7" s="3" t="s">
        <v>172</v>
      </c>
      <c r="E7" s="3" t="s">
        <v>173</v>
      </c>
      <c r="F7" s="3" t="s">
        <v>174</v>
      </c>
      <c r="G7" s="86"/>
      <c r="H7" s="3" t="s">
        <v>175</v>
      </c>
      <c r="I7" s="3" t="s">
        <v>176</v>
      </c>
      <c r="J7" s="4" t="s">
        <v>177</v>
      </c>
    </row>
    <row r="8" spans="1:10" s="2" customFormat="1" x14ac:dyDescent="0.25">
      <c r="A8" s="5" t="s">
        <v>64</v>
      </c>
      <c r="B8" s="6">
        <f>C8+G8+H8+I8+J8</f>
        <v>3</v>
      </c>
      <c r="C8" s="7">
        <f>SUM(D8:F8)</f>
        <v>3</v>
      </c>
      <c r="D8" s="7">
        <v>2</v>
      </c>
      <c r="E8" s="7">
        <v>1</v>
      </c>
      <c r="F8" s="7"/>
      <c r="G8" s="6"/>
      <c r="H8" s="7"/>
      <c r="I8" s="7"/>
      <c r="J8" s="8"/>
    </row>
    <row r="9" spans="1:10" s="2" customFormat="1" x14ac:dyDescent="0.25">
      <c r="A9" s="5" t="s">
        <v>69</v>
      </c>
      <c r="B9" s="6">
        <f t="shared" ref="B9:B15" si="0">C9+G9+H9+I9+J9</f>
        <v>4</v>
      </c>
      <c r="C9" s="7">
        <f t="shared" ref="C9:C15" si="1">SUM(D9:F9)</f>
        <v>1</v>
      </c>
      <c r="D9" s="7"/>
      <c r="E9" s="7">
        <v>1</v>
      </c>
      <c r="F9" s="7"/>
      <c r="G9" s="6"/>
      <c r="H9" s="7">
        <v>1</v>
      </c>
      <c r="I9" s="7"/>
      <c r="J9" s="8">
        <v>2</v>
      </c>
    </row>
    <row r="10" spans="1:10" s="2" customFormat="1" x14ac:dyDescent="0.25">
      <c r="A10" s="5" t="s">
        <v>62</v>
      </c>
      <c r="B10" s="6">
        <f t="shared" si="0"/>
        <v>3</v>
      </c>
      <c r="C10" s="7">
        <f t="shared" si="1"/>
        <v>2</v>
      </c>
      <c r="D10" s="7">
        <v>2</v>
      </c>
      <c r="E10" s="7"/>
      <c r="F10" s="7"/>
      <c r="G10" s="6"/>
      <c r="H10" s="7"/>
      <c r="I10" s="7">
        <v>1</v>
      </c>
      <c r="J10" s="8"/>
    </row>
    <row r="11" spans="1:10" s="2" customFormat="1" x14ac:dyDescent="0.25">
      <c r="A11" s="5" t="s">
        <v>66</v>
      </c>
      <c r="B11" s="6">
        <f t="shared" si="0"/>
        <v>2</v>
      </c>
      <c r="C11" s="7">
        <f t="shared" si="1"/>
        <v>2</v>
      </c>
      <c r="D11" s="7">
        <v>1</v>
      </c>
      <c r="E11" s="7">
        <v>1</v>
      </c>
      <c r="F11" s="7"/>
      <c r="G11" s="6"/>
      <c r="H11" s="7"/>
      <c r="I11" s="7"/>
      <c r="J11" s="8"/>
    </row>
    <row r="12" spans="1:10" s="2" customFormat="1" x14ac:dyDescent="0.25">
      <c r="A12" s="5" t="s">
        <v>65</v>
      </c>
      <c r="B12" s="6">
        <f t="shared" si="0"/>
        <v>8</v>
      </c>
      <c r="C12" s="7">
        <f t="shared" si="1"/>
        <v>7</v>
      </c>
      <c r="D12" s="7">
        <v>6</v>
      </c>
      <c r="E12" s="9"/>
      <c r="F12" s="7">
        <v>1</v>
      </c>
      <c r="G12" s="6"/>
      <c r="H12" s="7">
        <v>1</v>
      </c>
      <c r="I12" s="7"/>
      <c r="J12" s="8"/>
    </row>
    <row r="13" spans="1:10" s="2" customFormat="1" x14ac:dyDescent="0.25">
      <c r="A13" s="5" t="s">
        <v>67</v>
      </c>
      <c r="B13" s="6">
        <f t="shared" si="0"/>
        <v>1</v>
      </c>
      <c r="C13" s="7">
        <f t="shared" si="1"/>
        <v>1</v>
      </c>
      <c r="D13" s="7">
        <v>1</v>
      </c>
      <c r="E13" s="7"/>
      <c r="F13" s="7"/>
      <c r="G13" s="6"/>
      <c r="H13" s="7"/>
      <c r="I13" s="7"/>
      <c r="J13" s="11"/>
    </row>
    <row r="14" spans="1:10" s="2" customFormat="1" x14ac:dyDescent="0.25">
      <c r="A14" s="10" t="s">
        <v>232</v>
      </c>
      <c r="B14" s="6">
        <f t="shared" si="0"/>
        <v>1</v>
      </c>
      <c r="C14" s="7">
        <f>SUM(D14:F14)</f>
        <v>1</v>
      </c>
      <c r="D14" s="7">
        <v>1</v>
      </c>
      <c r="E14" s="7"/>
      <c r="F14" s="7"/>
      <c r="G14" s="12"/>
      <c r="H14" s="7"/>
      <c r="I14" s="7"/>
      <c r="J14" s="8"/>
    </row>
    <row r="15" spans="1:10" s="2" customFormat="1" x14ac:dyDescent="0.25">
      <c r="A15" s="10" t="s">
        <v>68</v>
      </c>
      <c r="B15" s="6">
        <f t="shared" si="0"/>
        <v>1</v>
      </c>
      <c r="C15" s="7">
        <f t="shared" si="1"/>
        <v>1</v>
      </c>
      <c r="D15" s="7">
        <v>1</v>
      </c>
      <c r="E15" s="7"/>
      <c r="F15" s="7"/>
      <c r="G15" s="12"/>
      <c r="H15" s="7"/>
      <c r="I15" s="7"/>
      <c r="J15" s="8"/>
    </row>
    <row r="16" spans="1:10" s="2" customFormat="1" ht="14.25" thickBot="1" x14ac:dyDescent="0.3">
      <c r="A16" s="13" t="s">
        <v>178</v>
      </c>
      <c r="B16" s="14">
        <f t="shared" ref="B16:J16" si="2">SUM(B8:B15)</f>
        <v>23</v>
      </c>
      <c r="C16" s="14">
        <f t="shared" si="2"/>
        <v>18</v>
      </c>
      <c r="D16" s="14">
        <f t="shared" si="2"/>
        <v>14</v>
      </c>
      <c r="E16" s="14">
        <f t="shared" si="2"/>
        <v>3</v>
      </c>
      <c r="F16" s="14">
        <f t="shared" si="2"/>
        <v>1</v>
      </c>
      <c r="G16" s="14">
        <f t="shared" si="2"/>
        <v>0</v>
      </c>
      <c r="H16" s="14">
        <f t="shared" si="2"/>
        <v>2</v>
      </c>
      <c r="I16" s="14">
        <f t="shared" si="2"/>
        <v>1</v>
      </c>
      <c r="J16" s="15">
        <f t="shared" si="2"/>
        <v>2</v>
      </c>
    </row>
    <row r="17" spans="1:10" s="2" customFormat="1" x14ac:dyDescent="0.25">
      <c r="A17" s="53" t="s">
        <v>179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" customForma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s="1" customFormat="1" ht="14.25" thickBot="1" x14ac:dyDescent="0.2">
      <c r="A19" s="42" t="s">
        <v>180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s="2" customFormat="1" x14ac:dyDescent="0.25">
      <c r="A20" s="83" t="s">
        <v>166</v>
      </c>
      <c r="B20" s="85" t="s">
        <v>181</v>
      </c>
      <c r="C20" s="87" t="s">
        <v>182</v>
      </c>
      <c r="D20" s="88"/>
      <c r="E20" s="89"/>
      <c r="F20" s="17"/>
      <c r="G20" s="17" t="s">
        <v>183</v>
      </c>
      <c r="H20" s="17"/>
      <c r="I20" s="90" t="s">
        <v>184</v>
      </c>
      <c r="J20" s="91"/>
    </row>
    <row r="21" spans="1:10" s="2" customFormat="1" x14ac:dyDescent="0.25">
      <c r="A21" s="84"/>
      <c r="B21" s="86"/>
      <c r="C21" s="3" t="s">
        <v>185</v>
      </c>
      <c r="D21" s="3" t="s">
        <v>186</v>
      </c>
      <c r="E21" s="3" t="s">
        <v>187</v>
      </c>
      <c r="F21" s="3" t="s">
        <v>188</v>
      </c>
      <c r="G21" s="3" t="s">
        <v>186</v>
      </c>
      <c r="H21" s="3" t="s">
        <v>189</v>
      </c>
      <c r="I21" s="92"/>
      <c r="J21" s="93"/>
    </row>
    <row r="22" spans="1:10" s="2" customFormat="1" x14ac:dyDescent="0.25">
      <c r="A22" s="5" t="s">
        <v>64</v>
      </c>
      <c r="B22" s="6">
        <v>3</v>
      </c>
      <c r="C22" s="6">
        <v>3</v>
      </c>
      <c r="D22" s="18"/>
      <c r="E22" s="18"/>
      <c r="F22" s="18"/>
      <c r="G22" s="18"/>
      <c r="H22" s="18"/>
      <c r="I22" s="19"/>
      <c r="J22" s="20"/>
    </row>
    <row r="23" spans="1:10" s="2" customFormat="1" x14ac:dyDescent="0.25">
      <c r="A23" s="5" t="s">
        <v>69</v>
      </c>
      <c r="B23" s="6">
        <v>1</v>
      </c>
      <c r="C23" s="6">
        <v>1</v>
      </c>
      <c r="D23" s="18"/>
      <c r="E23" s="18"/>
      <c r="F23" s="18"/>
      <c r="G23" s="18"/>
      <c r="H23" s="18"/>
      <c r="I23" s="19"/>
      <c r="J23" s="20"/>
    </row>
    <row r="24" spans="1:10" s="2" customFormat="1" x14ac:dyDescent="0.25">
      <c r="A24" s="5" t="s">
        <v>62</v>
      </c>
      <c r="B24" s="6">
        <v>2</v>
      </c>
      <c r="C24" s="6">
        <v>2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5" t="s">
        <v>66</v>
      </c>
      <c r="B25" s="6">
        <v>2</v>
      </c>
      <c r="C25" s="6">
        <v>2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5" t="s">
        <v>65</v>
      </c>
      <c r="B26" s="6">
        <v>7</v>
      </c>
      <c r="C26" s="6">
        <v>7</v>
      </c>
      <c r="D26" s="18"/>
      <c r="E26" s="18"/>
      <c r="F26" s="18"/>
      <c r="G26" s="18"/>
      <c r="H26" s="18"/>
      <c r="I26" s="19"/>
      <c r="J26" s="20"/>
    </row>
    <row r="27" spans="1:10" s="2" customFormat="1" x14ac:dyDescent="0.25">
      <c r="A27" s="5" t="s">
        <v>67</v>
      </c>
      <c r="B27" s="6">
        <v>1</v>
      </c>
      <c r="C27" s="6">
        <v>1</v>
      </c>
      <c r="D27" s="18"/>
      <c r="E27" s="18"/>
      <c r="F27" s="18"/>
      <c r="G27" s="18"/>
      <c r="H27" s="18"/>
      <c r="I27" s="19"/>
      <c r="J27" s="20"/>
    </row>
    <row r="28" spans="1:10" s="2" customFormat="1" x14ac:dyDescent="0.25">
      <c r="A28" s="10" t="s">
        <v>232</v>
      </c>
      <c r="B28" s="6">
        <v>1</v>
      </c>
      <c r="C28" s="6">
        <v>1</v>
      </c>
      <c r="D28" s="18"/>
      <c r="E28" s="18"/>
      <c r="F28" s="18"/>
      <c r="G28" s="18"/>
      <c r="H28" s="18"/>
      <c r="I28" s="19"/>
      <c r="J28" s="20"/>
    </row>
    <row r="29" spans="1:10" s="2" customFormat="1" x14ac:dyDescent="0.25">
      <c r="A29" s="10" t="s">
        <v>68</v>
      </c>
      <c r="B29" s="6">
        <v>1</v>
      </c>
      <c r="C29" s="6">
        <v>1</v>
      </c>
      <c r="D29" s="18"/>
      <c r="E29" s="18"/>
      <c r="F29" s="18"/>
      <c r="G29" s="18"/>
      <c r="H29" s="18"/>
      <c r="I29" s="19"/>
      <c r="J29" s="20"/>
    </row>
    <row r="30" spans="1:10" s="2" customFormat="1" ht="14.25" thickBot="1" x14ac:dyDescent="0.3">
      <c r="A30" s="13" t="s">
        <v>178</v>
      </c>
      <c r="B30" s="14">
        <f>SUM(B22:B29)</f>
        <v>18</v>
      </c>
      <c r="C30" s="14">
        <f>SUM(C22:C29)</f>
        <v>18</v>
      </c>
      <c r="D30" s="14"/>
      <c r="E30" s="14"/>
      <c r="F30" s="14"/>
      <c r="G30" s="14"/>
      <c r="H30" s="14"/>
      <c r="I30" s="21"/>
      <c r="J30" s="22"/>
    </row>
    <row r="31" spans="1:10" s="1" customFormat="1" x14ac:dyDescent="0.1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s="1" customFormat="1" ht="14.25" thickBot="1" x14ac:dyDescent="0.2">
      <c r="A32" s="42" t="s">
        <v>227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s="2" customFormat="1" x14ac:dyDescent="0.25">
      <c r="A33" s="106" t="s">
        <v>190</v>
      </c>
      <c r="B33" s="108" t="s">
        <v>181</v>
      </c>
      <c r="C33" s="108" t="s">
        <v>191</v>
      </c>
      <c r="D33" s="108"/>
      <c r="E33" s="108"/>
      <c r="F33" s="108"/>
      <c r="G33" s="108"/>
      <c r="H33" s="108" t="s">
        <v>192</v>
      </c>
      <c r="I33" s="87"/>
      <c r="J33" s="110"/>
    </row>
    <row r="34" spans="1:10" s="2" customFormat="1" x14ac:dyDescent="0.25">
      <c r="A34" s="107"/>
      <c r="B34" s="109"/>
      <c r="C34" s="3" t="s">
        <v>193</v>
      </c>
      <c r="D34" s="3" t="s">
        <v>194</v>
      </c>
      <c r="E34" s="3" t="s">
        <v>195</v>
      </c>
      <c r="F34" s="3" t="s">
        <v>196</v>
      </c>
      <c r="G34" s="3" t="s">
        <v>197</v>
      </c>
      <c r="H34" s="109"/>
      <c r="I34" s="111"/>
      <c r="J34" s="112"/>
    </row>
    <row r="35" spans="1:10" s="2" customFormat="1" x14ac:dyDescent="0.25">
      <c r="A35" s="66" t="s">
        <v>228</v>
      </c>
      <c r="B35" s="18">
        <v>2</v>
      </c>
      <c r="C35" s="18">
        <v>2</v>
      </c>
      <c r="D35" s="18"/>
      <c r="E35" s="18"/>
      <c r="F35" s="18"/>
      <c r="G35" s="18"/>
      <c r="H35" s="116"/>
      <c r="I35" s="117"/>
      <c r="J35" s="118"/>
    </row>
    <row r="36" spans="1:10" s="2" customFormat="1" ht="14.25" thickBot="1" x14ac:dyDescent="0.3">
      <c r="A36" s="13" t="s">
        <v>198</v>
      </c>
      <c r="B36" s="14">
        <f>B35</f>
        <v>2</v>
      </c>
      <c r="C36" s="14"/>
      <c r="D36" s="14"/>
      <c r="E36" s="14"/>
      <c r="F36" s="14"/>
      <c r="G36" s="14"/>
      <c r="H36" s="113"/>
      <c r="I36" s="114"/>
      <c r="J36" s="115"/>
    </row>
    <row r="37" spans="1:10" s="1" customFormat="1" x14ac:dyDescent="0.15">
      <c r="A37" s="44"/>
      <c r="B37" s="44"/>
      <c r="C37" s="44"/>
      <c r="D37" s="44"/>
      <c r="E37" s="44"/>
      <c r="F37" s="44"/>
      <c r="G37" s="44"/>
      <c r="H37" s="45"/>
      <c r="I37" s="45"/>
      <c r="J37" s="45"/>
    </row>
    <row r="38" spans="1:10" s="1" customFormat="1" ht="14.25" thickBot="1" x14ac:dyDescent="0.2">
      <c r="A38" s="42" t="s">
        <v>199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s="2" customFormat="1" x14ac:dyDescent="0.25">
      <c r="A39" s="83" t="s">
        <v>166</v>
      </c>
      <c r="B39" s="96" t="s">
        <v>200</v>
      </c>
      <c r="C39" s="87" t="s">
        <v>201</v>
      </c>
      <c r="D39" s="88"/>
      <c r="E39" s="88"/>
      <c r="F39" s="98"/>
      <c r="G39" s="90" t="s">
        <v>202</v>
      </c>
      <c r="H39" s="99"/>
      <c r="I39" s="99"/>
      <c r="J39" s="91"/>
    </row>
    <row r="40" spans="1:10" s="2" customFormat="1" ht="27" x14ac:dyDescent="0.25">
      <c r="A40" s="84"/>
      <c r="B40" s="97"/>
      <c r="C40" s="24" t="s">
        <v>203</v>
      </c>
      <c r="D40" s="25" t="s">
        <v>204</v>
      </c>
      <c r="E40" s="25" t="s">
        <v>205</v>
      </c>
      <c r="F40" s="25" t="s">
        <v>206</v>
      </c>
      <c r="G40" s="92"/>
      <c r="H40" s="100"/>
      <c r="I40" s="100"/>
      <c r="J40" s="93"/>
    </row>
    <row r="41" spans="1:10" s="2" customFormat="1" x14ac:dyDescent="0.25">
      <c r="A41" s="5" t="s">
        <v>64</v>
      </c>
      <c r="B41" s="26" t="s">
        <v>158</v>
      </c>
      <c r="C41" s="27"/>
      <c r="D41" s="28"/>
      <c r="E41" s="28"/>
      <c r="F41" s="29"/>
      <c r="G41" s="30"/>
      <c r="H41" s="31"/>
      <c r="I41" s="31"/>
      <c r="J41" s="32"/>
    </row>
    <row r="42" spans="1:10" s="2" customFormat="1" x14ac:dyDescent="0.25">
      <c r="A42" s="5" t="s">
        <v>69</v>
      </c>
      <c r="B42" s="26" t="s">
        <v>158</v>
      </c>
      <c r="C42" s="27"/>
      <c r="D42" s="28"/>
      <c r="E42" s="28"/>
      <c r="F42" s="29"/>
      <c r="G42" s="30"/>
      <c r="H42" s="31"/>
      <c r="I42" s="31"/>
      <c r="J42" s="32"/>
    </row>
    <row r="43" spans="1:10" s="2" customFormat="1" x14ac:dyDescent="0.25">
      <c r="A43" s="5" t="s">
        <v>66</v>
      </c>
      <c r="B43" s="26" t="s">
        <v>158</v>
      </c>
      <c r="C43" s="27"/>
      <c r="D43" s="28"/>
      <c r="E43" s="28"/>
      <c r="F43" s="29"/>
      <c r="G43" s="30"/>
      <c r="H43" s="31"/>
      <c r="I43" s="31"/>
      <c r="J43" s="32"/>
    </row>
    <row r="44" spans="1:10" s="2" customFormat="1" x14ac:dyDescent="0.25">
      <c r="A44" s="5" t="s">
        <v>65</v>
      </c>
      <c r="B44" s="26"/>
      <c r="C44" s="27" t="s">
        <v>82</v>
      </c>
      <c r="D44" s="28"/>
      <c r="E44" s="28"/>
      <c r="F44" s="29"/>
      <c r="G44" s="30"/>
      <c r="H44" s="31"/>
      <c r="I44" s="31"/>
      <c r="J44" s="32"/>
    </row>
    <row r="45" spans="1:10" s="2" customFormat="1" ht="14.25" thickBot="1" x14ac:dyDescent="0.3">
      <c r="A45" s="13" t="s">
        <v>178</v>
      </c>
      <c r="B45" s="33" t="s">
        <v>233</v>
      </c>
      <c r="C45" s="33" t="s">
        <v>233</v>
      </c>
      <c r="D45" s="14"/>
      <c r="E45" s="14"/>
      <c r="F45" s="34"/>
      <c r="G45" s="35"/>
      <c r="H45" s="36"/>
      <c r="I45" s="36"/>
      <c r="J45" s="37"/>
    </row>
    <row r="46" spans="1:10" s="2" customFormat="1" x14ac:dyDescent="0.25">
      <c r="A46" s="52" t="s">
        <v>207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s="1" customForma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 s="1" customFormat="1" ht="14.25" thickBot="1" x14ac:dyDescent="0.2">
      <c r="A48" s="42" t="s">
        <v>229</v>
      </c>
      <c r="B48" s="42"/>
      <c r="C48" s="42"/>
      <c r="D48" s="42"/>
      <c r="E48" s="42"/>
      <c r="F48" s="42"/>
      <c r="G48" s="42"/>
      <c r="H48" s="42"/>
      <c r="I48" s="42"/>
      <c r="J48" s="42"/>
    </row>
    <row r="49" spans="1:10" s="2" customFormat="1" x14ac:dyDescent="0.25">
      <c r="A49" s="83" t="s">
        <v>166</v>
      </c>
      <c r="B49" s="85" t="s">
        <v>208</v>
      </c>
      <c r="C49" s="87" t="s">
        <v>209</v>
      </c>
      <c r="D49" s="88"/>
      <c r="E49" s="89"/>
      <c r="F49" s="17"/>
      <c r="G49" s="17" t="s">
        <v>183</v>
      </c>
      <c r="H49" s="17"/>
      <c r="I49" s="90" t="s">
        <v>184</v>
      </c>
      <c r="J49" s="91"/>
    </row>
    <row r="50" spans="1:10" s="2" customFormat="1" ht="27" x14ac:dyDescent="0.25">
      <c r="A50" s="84"/>
      <c r="B50" s="86"/>
      <c r="C50" s="3" t="s">
        <v>210</v>
      </c>
      <c r="D50" s="3" t="s">
        <v>211</v>
      </c>
      <c r="E50" s="3" t="s">
        <v>212</v>
      </c>
      <c r="F50" s="3" t="s">
        <v>175</v>
      </c>
      <c r="G50" s="59" t="s">
        <v>213</v>
      </c>
      <c r="H50" s="59" t="s">
        <v>214</v>
      </c>
      <c r="I50" s="92"/>
      <c r="J50" s="93"/>
    </row>
    <row r="51" spans="1:10" s="2" customFormat="1" x14ac:dyDescent="0.25">
      <c r="A51" s="5" t="s">
        <v>65</v>
      </c>
      <c r="B51" s="6">
        <f>SUM(C51:J51)</f>
        <v>1</v>
      </c>
      <c r="C51" s="6"/>
      <c r="D51" s="18">
        <v>1</v>
      </c>
      <c r="E51" s="18"/>
      <c r="F51" s="18"/>
      <c r="G51" s="18"/>
      <c r="H51" s="18"/>
      <c r="I51" s="19"/>
      <c r="J51" s="20"/>
    </row>
    <row r="52" spans="1:10" s="2" customFormat="1" ht="14.25" thickBot="1" x14ac:dyDescent="0.3">
      <c r="A52" s="13" t="s">
        <v>178</v>
      </c>
      <c r="B52" s="14">
        <f t="shared" ref="B52:I52" si="3">SUM(B51:B51)</f>
        <v>1</v>
      </c>
      <c r="C52" s="14">
        <f t="shared" si="3"/>
        <v>0</v>
      </c>
      <c r="D52" s="14">
        <f t="shared" si="3"/>
        <v>1</v>
      </c>
      <c r="E52" s="14">
        <f t="shared" si="3"/>
        <v>0</v>
      </c>
      <c r="F52" s="14">
        <f t="shared" si="3"/>
        <v>0</v>
      </c>
      <c r="G52" s="14">
        <f t="shared" si="3"/>
        <v>0</v>
      </c>
      <c r="H52" s="14">
        <f t="shared" si="3"/>
        <v>0</v>
      </c>
      <c r="I52" s="94">
        <f t="shared" si="3"/>
        <v>0</v>
      </c>
      <c r="J52" s="95"/>
    </row>
    <row r="53" spans="1:10" s="1" customForma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s="1" customFormat="1" ht="14.25" thickBot="1" x14ac:dyDescent="0.2">
      <c r="A54" s="42" t="s">
        <v>215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s="2" customFormat="1" x14ac:dyDescent="0.25">
      <c r="A55" s="38" t="s">
        <v>216</v>
      </c>
      <c r="B55" s="46" t="s">
        <v>167</v>
      </c>
      <c r="C55" s="17" t="s">
        <v>217</v>
      </c>
      <c r="D55" s="17" t="s">
        <v>218</v>
      </c>
      <c r="E55" s="74" t="s">
        <v>219</v>
      </c>
      <c r="F55" s="77"/>
      <c r="G55" s="89"/>
      <c r="H55" s="74" t="s">
        <v>220</v>
      </c>
      <c r="I55" s="77"/>
      <c r="J55" s="78"/>
    </row>
    <row r="56" spans="1:10" s="2" customFormat="1" ht="14.25" thickBot="1" x14ac:dyDescent="0.3">
      <c r="A56" s="49" t="s">
        <v>231</v>
      </c>
      <c r="B56" s="47">
        <v>23</v>
      </c>
      <c r="C56" s="48">
        <v>18</v>
      </c>
      <c r="D56" s="48">
        <v>62</v>
      </c>
      <c r="E56" s="70">
        <f>D56/C56</f>
        <v>3.4444444444444446</v>
      </c>
      <c r="F56" s="71"/>
      <c r="G56" s="72"/>
      <c r="H56" s="70">
        <v>3.27</v>
      </c>
      <c r="I56" s="71"/>
      <c r="J56" s="73"/>
    </row>
    <row r="57" spans="1:10" s="1" customFormat="1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s="1" customFormat="1" ht="14.25" thickBot="1" x14ac:dyDescent="0.2">
      <c r="A58" s="42" t="s">
        <v>221</v>
      </c>
      <c r="B58" s="42"/>
      <c r="C58" s="42"/>
      <c r="D58" s="42"/>
      <c r="E58" s="42"/>
      <c r="F58" s="42"/>
      <c r="G58" s="42"/>
      <c r="H58" s="42"/>
      <c r="I58" s="42"/>
      <c r="J58" s="42"/>
    </row>
    <row r="59" spans="1:10" s="2" customFormat="1" x14ac:dyDescent="0.25">
      <c r="A59" s="38" t="s">
        <v>222</v>
      </c>
      <c r="B59" s="17" t="s">
        <v>223</v>
      </c>
      <c r="C59" s="17" t="s">
        <v>224</v>
      </c>
      <c r="D59" s="17" t="s">
        <v>225</v>
      </c>
      <c r="E59" s="74" t="s">
        <v>226</v>
      </c>
      <c r="F59" s="75"/>
      <c r="G59" s="76"/>
      <c r="H59" s="74" t="s">
        <v>220</v>
      </c>
      <c r="I59" s="77"/>
      <c r="J59" s="78"/>
    </row>
    <row r="60" spans="1:10" s="2" customFormat="1" ht="14.25" thickBot="1" x14ac:dyDescent="0.3">
      <c r="A60" s="50">
        <v>8</v>
      </c>
      <c r="B60" s="51">
        <v>6</v>
      </c>
      <c r="C60" s="51">
        <v>2</v>
      </c>
      <c r="D60" s="51">
        <v>562</v>
      </c>
      <c r="E60" s="79">
        <f>D60/B60</f>
        <v>93.666666666666671</v>
      </c>
      <c r="F60" s="80"/>
      <c r="G60" s="81"/>
      <c r="H60" s="79">
        <v>91.67</v>
      </c>
      <c r="I60" s="80"/>
      <c r="J60" s="82"/>
    </row>
    <row r="61" spans="1:10" x14ac:dyDescent="0.15">
      <c r="A61" s="67" t="s">
        <v>47</v>
      </c>
    </row>
  </sheetData>
  <mergeCells count="34">
    <mergeCell ref="E60:G60"/>
    <mergeCell ref="H60:J60"/>
    <mergeCell ref="E55:G55"/>
    <mergeCell ref="H55:J55"/>
    <mergeCell ref="H56:J56"/>
    <mergeCell ref="E56:G56"/>
    <mergeCell ref="E59:G59"/>
    <mergeCell ref="H59:J59"/>
    <mergeCell ref="C20:E20"/>
    <mergeCell ref="I20:J21"/>
    <mergeCell ref="A39:A40"/>
    <mergeCell ref="B39:B40"/>
    <mergeCell ref="C39:F39"/>
    <mergeCell ref="G39:J40"/>
    <mergeCell ref="H36:J36"/>
    <mergeCell ref="H35:J35"/>
    <mergeCell ref="A20:A21"/>
    <mergeCell ref="B20:B21"/>
    <mergeCell ref="A1:J1"/>
    <mergeCell ref="A6:A7"/>
    <mergeCell ref="B6:B7"/>
    <mergeCell ref="C6:F6"/>
    <mergeCell ref="G6:G7"/>
    <mergeCell ref="H6:J6"/>
    <mergeCell ref="F3:J3"/>
    <mergeCell ref="I52:J52"/>
    <mergeCell ref="A49:A50"/>
    <mergeCell ref="B49:B50"/>
    <mergeCell ref="C49:E49"/>
    <mergeCell ref="I49:J50"/>
    <mergeCell ref="A33:A34"/>
    <mergeCell ref="B33:B34"/>
    <mergeCell ref="C33:G33"/>
    <mergeCell ref="H33:J34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G53" sqref="G53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85</v>
      </c>
      <c r="B3" s="57"/>
      <c r="C3" s="57"/>
      <c r="D3" s="57"/>
      <c r="E3" s="57"/>
      <c r="F3" s="103" t="s">
        <v>150</v>
      </c>
      <c r="G3" s="104"/>
      <c r="H3" s="104"/>
      <c r="I3" s="104"/>
      <c r="J3" s="10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86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3" t="s">
        <v>87</v>
      </c>
      <c r="B6" s="85" t="s">
        <v>88</v>
      </c>
      <c r="C6" s="87" t="s">
        <v>89</v>
      </c>
      <c r="D6" s="88"/>
      <c r="E6" s="88"/>
      <c r="F6" s="98"/>
      <c r="G6" s="105" t="s">
        <v>90</v>
      </c>
      <c r="H6" s="87" t="s">
        <v>91</v>
      </c>
      <c r="I6" s="77"/>
      <c r="J6" s="78"/>
    </row>
    <row r="7" spans="1:10" s="2" customFormat="1" x14ac:dyDescent="0.25">
      <c r="A7" s="84"/>
      <c r="B7" s="86"/>
      <c r="C7" s="3" t="s">
        <v>92</v>
      </c>
      <c r="D7" s="3" t="s">
        <v>93</v>
      </c>
      <c r="E7" s="3" t="s">
        <v>94</v>
      </c>
      <c r="F7" s="3" t="s">
        <v>95</v>
      </c>
      <c r="G7" s="86"/>
      <c r="H7" s="3" t="s">
        <v>96</v>
      </c>
      <c r="I7" s="3" t="s">
        <v>97</v>
      </c>
      <c r="J7" s="4" t="s">
        <v>98</v>
      </c>
    </row>
    <row r="8" spans="1:10" s="2" customFormat="1" x14ac:dyDescent="0.25">
      <c r="A8" s="5" t="s">
        <v>152</v>
      </c>
      <c r="B8" s="6">
        <f>SUM(D8:J8)</f>
        <v>4</v>
      </c>
      <c r="C8" s="7">
        <f>SUM(D8:F8)</f>
        <v>3</v>
      </c>
      <c r="D8" s="7">
        <v>3</v>
      </c>
      <c r="E8" s="7"/>
      <c r="F8" s="7"/>
      <c r="G8" s="6"/>
      <c r="H8" s="7">
        <v>1</v>
      </c>
      <c r="I8" s="7"/>
      <c r="J8" s="8"/>
    </row>
    <row r="9" spans="1:10" s="2" customFormat="1" x14ac:dyDescent="0.25">
      <c r="A9" s="5" t="s">
        <v>153</v>
      </c>
      <c r="B9" s="6">
        <f>SUM(D9:J9)</f>
        <v>5</v>
      </c>
      <c r="C9" s="7">
        <f>SUM(D9:F9)</f>
        <v>4</v>
      </c>
      <c r="D9" s="7">
        <v>3</v>
      </c>
      <c r="E9" s="7"/>
      <c r="F9" s="7">
        <v>1</v>
      </c>
      <c r="G9" s="6"/>
      <c r="H9" s="7"/>
      <c r="I9" s="7">
        <v>1</v>
      </c>
      <c r="J9" s="8"/>
    </row>
    <row r="10" spans="1:10" s="2" customFormat="1" x14ac:dyDescent="0.25">
      <c r="A10" s="5" t="s">
        <v>154</v>
      </c>
      <c r="B10" s="6">
        <f>SUM(D10:J10)</f>
        <v>2</v>
      </c>
      <c r="C10" s="7">
        <f>SUM(D10:F10)</f>
        <v>1</v>
      </c>
      <c r="D10" s="7">
        <v>1</v>
      </c>
      <c r="E10" s="7"/>
      <c r="F10" s="7"/>
      <c r="G10" s="6"/>
      <c r="H10" s="7">
        <v>1</v>
      </c>
      <c r="I10" s="7"/>
      <c r="J10" s="8"/>
    </row>
    <row r="11" spans="1:10" s="2" customFormat="1" x14ac:dyDescent="0.25">
      <c r="A11" s="5" t="s">
        <v>155</v>
      </c>
      <c r="B11" s="6">
        <f>SUM(D11:J11)</f>
        <v>2</v>
      </c>
      <c r="C11" s="7">
        <f>SUM(D11:F11)</f>
        <v>2</v>
      </c>
      <c r="D11" s="7">
        <v>1</v>
      </c>
      <c r="E11" s="7">
        <v>1</v>
      </c>
      <c r="F11" s="7"/>
      <c r="G11" s="6"/>
      <c r="H11" s="7"/>
      <c r="I11" s="7"/>
      <c r="J11" s="8"/>
    </row>
    <row r="12" spans="1:10" s="2" customFormat="1" ht="14.25" thickBot="1" x14ac:dyDescent="0.3">
      <c r="A12" s="13" t="s">
        <v>99</v>
      </c>
      <c r="B12" s="14">
        <f>SUM(B8:B11)</f>
        <v>13</v>
      </c>
      <c r="C12" s="14">
        <f>SUM(C8:C11)</f>
        <v>10</v>
      </c>
      <c r="D12" s="14">
        <f>SUM(D8:D11)</f>
        <v>8</v>
      </c>
      <c r="E12" s="14">
        <f>SUM(E8:E11)</f>
        <v>1</v>
      </c>
      <c r="F12" s="14">
        <f>SUM(F8:F11)</f>
        <v>1</v>
      </c>
      <c r="G12" s="14">
        <f>SUM(G10:G11)</f>
        <v>0</v>
      </c>
      <c r="H12" s="14">
        <f>SUM(H8:H11)</f>
        <v>2</v>
      </c>
      <c r="I12" s="14">
        <f>SUM(I8:I11)</f>
        <v>1</v>
      </c>
      <c r="J12" s="15">
        <f>SUM(J8:J11)</f>
        <v>0</v>
      </c>
    </row>
    <row r="13" spans="1:10" s="2" customFormat="1" x14ac:dyDescent="0.25">
      <c r="A13" s="53" t="s">
        <v>100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s="1" customForma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s="1" customFormat="1" ht="14.25" thickBot="1" x14ac:dyDescent="0.2">
      <c r="A15" s="42" t="s">
        <v>101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s="2" customFormat="1" x14ac:dyDescent="0.25">
      <c r="A16" s="83" t="s">
        <v>87</v>
      </c>
      <c r="B16" s="85" t="s">
        <v>102</v>
      </c>
      <c r="C16" s="87" t="s">
        <v>103</v>
      </c>
      <c r="D16" s="88"/>
      <c r="E16" s="89"/>
      <c r="F16" s="17"/>
      <c r="G16" s="17" t="s">
        <v>104</v>
      </c>
      <c r="H16" s="17"/>
      <c r="I16" s="90" t="s">
        <v>105</v>
      </c>
      <c r="J16" s="91"/>
    </row>
    <row r="17" spans="1:10" s="2" customFormat="1" x14ac:dyDescent="0.25">
      <c r="A17" s="84"/>
      <c r="B17" s="86"/>
      <c r="C17" s="3" t="s">
        <v>106</v>
      </c>
      <c r="D17" s="3" t="s">
        <v>107</v>
      </c>
      <c r="E17" s="3" t="s">
        <v>108</v>
      </c>
      <c r="F17" s="3" t="s">
        <v>109</v>
      </c>
      <c r="G17" s="3" t="s">
        <v>107</v>
      </c>
      <c r="H17" s="3" t="s">
        <v>110</v>
      </c>
      <c r="I17" s="92"/>
      <c r="J17" s="93"/>
    </row>
    <row r="18" spans="1:10" s="2" customFormat="1" x14ac:dyDescent="0.25">
      <c r="A18" s="5" t="s">
        <v>152</v>
      </c>
      <c r="B18" s="6">
        <f>SUM(C18:J18)</f>
        <v>3</v>
      </c>
      <c r="C18" s="6">
        <v>3</v>
      </c>
      <c r="D18" s="18"/>
      <c r="E18" s="18"/>
      <c r="F18" s="18"/>
      <c r="G18" s="18"/>
      <c r="H18" s="18"/>
      <c r="I18" s="19"/>
      <c r="J18" s="20"/>
    </row>
    <row r="19" spans="1:10" s="2" customFormat="1" x14ac:dyDescent="0.25">
      <c r="A19" s="5" t="s">
        <v>153</v>
      </c>
      <c r="B19" s="6">
        <f>SUM(C19:J19)</f>
        <v>4</v>
      </c>
      <c r="C19" s="6">
        <v>4</v>
      </c>
      <c r="D19" s="18"/>
      <c r="E19" s="18"/>
      <c r="F19" s="18"/>
      <c r="G19" s="18"/>
      <c r="H19" s="18"/>
      <c r="I19" s="19"/>
      <c r="J19" s="20"/>
    </row>
    <row r="20" spans="1:10" s="2" customFormat="1" x14ac:dyDescent="0.25">
      <c r="A20" s="5" t="s">
        <v>154</v>
      </c>
      <c r="B20" s="6">
        <f>SUM(C20:J20)</f>
        <v>1</v>
      </c>
      <c r="C20" s="7">
        <v>1</v>
      </c>
      <c r="D20" s="18"/>
      <c r="E20" s="18"/>
      <c r="F20" s="18"/>
      <c r="G20" s="18"/>
      <c r="H20" s="18"/>
      <c r="I20" s="19"/>
      <c r="J20" s="20"/>
    </row>
    <row r="21" spans="1:10" s="2" customFormat="1" x14ac:dyDescent="0.25">
      <c r="A21" s="10" t="s">
        <v>155</v>
      </c>
      <c r="B21" s="6">
        <f>SUM(C21:J21)</f>
        <v>2</v>
      </c>
      <c r="C21" s="7">
        <v>2</v>
      </c>
      <c r="D21" s="18"/>
      <c r="E21" s="18"/>
      <c r="F21" s="18"/>
      <c r="G21" s="18"/>
      <c r="H21" s="18"/>
      <c r="I21" s="19"/>
      <c r="J21" s="20"/>
    </row>
    <row r="22" spans="1:10" s="2" customFormat="1" ht="14.25" thickBot="1" x14ac:dyDescent="0.3">
      <c r="A22" s="13" t="s">
        <v>99</v>
      </c>
      <c r="B22" s="14">
        <f>SUM(B18:B21)</f>
        <v>10</v>
      </c>
      <c r="C22" s="14">
        <f>SUM(C18:C21)</f>
        <v>10</v>
      </c>
      <c r="D22" s="14"/>
      <c r="E22" s="14"/>
      <c r="F22" s="14"/>
      <c r="G22" s="14"/>
      <c r="H22" s="14"/>
      <c r="I22" s="21"/>
      <c r="J22" s="22"/>
    </row>
    <row r="23" spans="1:10" s="1" customForma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s="1" customFormat="1" x14ac:dyDescent="0.15">
      <c r="A24" s="42" t="s">
        <v>156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s="2" customFormat="1" hidden="1" x14ac:dyDescent="0.25">
      <c r="A25" s="106" t="s">
        <v>111</v>
      </c>
      <c r="B25" s="108" t="s">
        <v>102</v>
      </c>
      <c r="C25" s="108" t="s">
        <v>112</v>
      </c>
      <c r="D25" s="108"/>
      <c r="E25" s="108"/>
      <c r="F25" s="108"/>
      <c r="G25" s="108"/>
      <c r="H25" s="108" t="s">
        <v>113</v>
      </c>
      <c r="I25" s="87"/>
      <c r="J25" s="110"/>
    </row>
    <row r="26" spans="1:10" s="2" customFormat="1" hidden="1" x14ac:dyDescent="0.25">
      <c r="A26" s="107"/>
      <c r="B26" s="109"/>
      <c r="C26" s="3" t="s">
        <v>114</v>
      </c>
      <c r="D26" s="3" t="s">
        <v>115</v>
      </c>
      <c r="E26" s="3" t="s">
        <v>116</v>
      </c>
      <c r="F26" s="3" t="s">
        <v>117</v>
      </c>
      <c r="G26" s="3" t="s">
        <v>118</v>
      </c>
      <c r="H26" s="109"/>
      <c r="I26" s="111"/>
      <c r="J26" s="112"/>
    </row>
    <row r="27" spans="1:10" s="2" customFormat="1" hidden="1" x14ac:dyDescent="0.25">
      <c r="A27" s="66"/>
      <c r="B27" s="18">
        <f>C27+D27+E27+F27+G27</f>
        <v>0</v>
      </c>
      <c r="C27" s="18"/>
      <c r="D27" s="18"/>
      <c r="E27" s="18"/>
      <c r="F27" s="18"/>
      <c r="G27" s="18"/>
      <c r="H27" s="116"/>
      <c r="I27" s="117"/>
      <c r="J27" s="118"/>
    </row>
    <row r="28" spans="1:10" s="2" customFormat="1" ht="14.25" hidden="1" thickBot="1" x14ac:dyDescent="0.3">
      <c r="A28" s="13" t="s">
        <v>119</v>
      </c>
      <c r="B28" s="14">
        <f>B27</f>
        <v>0</v>
      </c>
      <c r="C28" s="14"/>
      <c r="D28" s="14"/>
      <c r="E28" s="14"/>
      <c r="F28" s="14"/>
      <c r="G28" s="14"/>
      <c r="H28" s="113"/>
      <c r="I28" s="114"/>
      <c r="J28" s="115"/>
    </row>
    <row r="29" spans="1:10" s="1" customFormat="1" x14ac:dyDescent="0.15">
      <c r="A29" s="44"/>
      <c r="B29" s="44"/>
      <c r="C29" s="44"/>
      <c r="D29" s="44"/>
      <c r="E29" s="44"/>
      <c r="F29" s="44"/>
      <c r="G29" s="44"/>
      <c r="H29" s="45"/>
      <c r="I29" s="45"/>
      <c r="J29" s="45"/>
    </row>
    <row r="30" spans="1:10" s="1" customFormat="1" ht="14.25" thickBot="1" x14ac:dyDescent="0.2">
      <c r="A30" s="42" t="s">
        <v>120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s="2" customFormat="1" x14ac:dyDescent="0.25">
      <c r="A31" s="83" t="s">
        <v>87</v>
      </c>
      <c r="B31" s="96" t="s">
        <v>121</v>
      </c>
      <c r="C31" s="87" t="s">
        <v>122</v>
      </c>
      <c r="D31" s="88"/>
      <c r="E31" s="88"/>
      <c r="F31" s="98"/>
      <c r="G31" s="90" t="s">
        <v>123</v>
      </c>
      <c r="H31" s="99"/>
      <c r="I31" s="99"/>
      <c r="J31" s="91"/>
    </row>
    <row r="32" spans="1:10" s="2" customFormat="1" ht="27" x14ac:dyDescent="0.25">
      <c r="A32" s="84"/>
      <c r="B32" s="97"/>
      <c r="C32" s="24" t="s">
        <v>124</v>
      </c>
      <c r="D32" s="25" t="s">
        <v>125</v>
      </c>
      <c r="E32" s="25" t="s">
        <v>126</v>
      </c>
      <c r="F32" s="25" t="s">
        <v>127</v>
      </c>
      <c r="G32" s="92"/>
      <c r="H32" s="100"/>
      <c r="I32" s="100"/>
      <c r="J32" s="93"/>
    </row>
    <row r="33" spans="1:10" s="2" customFormat="1" x14ac:dyDescent="0.25">
      <c r="A33" s="5" t="s">
        <v>153</v>
      </c>
      <c r="B33" s="26" t="s">
        <v>82</v>
      </c>
      <c r="C33" s="27" t="s">
        <v>82</v>
      </c>
      <c r="D33" s="28"/>
      <c r="E33" s="28"/>
      <c r="F33" s="29"/>
      <c r="G33" s="30"/>
      <c r="H33" s="31"/>
      <c r="I33" s="31"/>
      <c r="J33" s="32"/>
    </row>
    <row r="34" spans="1:10" s="2" customFormat="1" x14ac:dyDescent="0.25">
      <c r="A34" s="5" t="s">
        <v>155</v>
      </c>
      <c r="B34" s="26" t="s">
        <v>159</v>
      </c>
      <c r="C34" s="27" t="s">
        <v>159</v>
      </c>
      <c r="D34" s="28"/>
      <c r="E34" s="28"/>
      <c r="F34" s="29"/>
      <c r="G34" s="30"/>
      <c r="H34" s="31"/>
      <c r="I34" s="31"/>
      <c r="J34" s="32"/>
    </row>
    <row r="35" spans="1:10" s="2" customFormat="1" ht="14.25" thickBot="1" x14ac:dyDescent="0.3">
      <c r="A35" s="13" t="s">
        <v>99</v>
      </c>
      <c r="B35" s="33" t="s">
        <v>162</v>
      </c>
      <c r="C35" s="33" t="s">
        <v>162</v>
      </c>
      <c r="D35" s="14"/>
      <c r="E35" s="14"/>
      <c r="F35" s="34"/>
      <c r="G35" s="35"/>
      <c r="H35" s="36"/>
      <c r="I35" s="36"/>
      <c r="J35" s="37"/>
    </row>
    <row r="36" spans="1:10" s="2" customFormat="1" x14ac:dyDescent="0.25">
      <c r="A36" s="52" t="s">
        <v>128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s="1" customForma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s="1" customFormat="1" x14ac:dyDescent="0.15">
      <c r="A38" s="42" t="s">
        <v>129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s="2" customFormat="1" hidden="1" x14ac:dyDescent="0.25">
      <c r="A39" s="83" t="s">
        <v>87</v>
      </c>
      <c r="B39" s="85" t="s">
        <v>130</v>
      </c>
      <c r="C39" s="87" t="s">
        <v>131</v>
      </c>
      <c r="D39" s="88"/>
      <c r="E39" s="89"/>
      <c r="F39" s="17"/>
      <c r="G39" s="17" t="s">
        <v>104</v>
      </c>
      <c r="H39" s="17"/>
      <c r="I39" s="90" t="s">
        <v>105</v>
      </c>
      <c r="J39" s="91"/>
    </row>
    <row r="40" spans="1:10" s="2" customFormat="1" ht="27" hidden="1" x14ac:dyDescent="0.25">
      <c r="A40" s="84"/>
      <c r="B40" s="86"/>
      <c r="C40" s="3" t="s">
        <v>132</v>
      </c>
      <c r="D40" s="3" t="s">
        <v>133</v>
      </c>
      <c r="E40" s="3" t="s">
        <v>134</v>
      </c>
      <c r="F40" s="3" t="s">
        <v>96</v>
      </c>
      <c r="G40" s="59" t="s">
        <v>135</v>
      </c>
      <c r="H40" s="59" t="s">
        <v>136</v>
      </c>
      <c r="I40" s="92"/>
      <c r="J40" s="93"/>
    </row>
    <row r="41" spans="1:10" s="2" customFormat="1" hidden="1" x14ac:dyDescent="0.25">
      <c r="A41" s="5"/>
      <c r="B41" s="6">
        <f>SUM(C41:J41)</f>
        <v>0</v>
      </c>
      <c r="C41" s="6"/>
      <c r="D41" s="18"/>
      <c r="E41" s="18"/>
      <c r="F41" s="18"/>
      <c r="G41" s="18"/>
      <c r="H41" s="18"/>
      <c r="I41" s="19"/>
      <c r="J41" s="20"/>
    </row>
    <row r="42" spans="1:10" s="2" customFormat="1" ht="14.25" hidden="1" thickBot="1" x14ac:dyDescent="0.3">
      <c r="A42" s="13" t="s">
        <v>99</v>
      </c>
      <c r="B42" s="14">
        <f t="shared" ref="B42:I42" si="0">SUM(B41:B41)</f>
        <v>0</v>
      </c>
      <c r="C42" s="14">
        <f t="shared" si="0"/>
        <v>0</v>
      </c>
      <c r="D42" s="14">
        <f t="shared" si="0"/>
        <v>0</v>
      </c>
      <c r="E42" s="14">
        <f t="shared" si="0"/>
        <v>0</v>
      </c>
      <c r="F42" s="14">
        <f t="shared" si="0"/>
        <v>0</v>
      </c>
      <c r="G42" s="14">
        <f t="shared" si="0"/>
        <v>0</v>
      </c>
      <c r="H42" s="14">
        <f t="shared" si="0"/>
        <v>0</v>
      </c>
      <c r="I42" s="94">
        <f t="shared" si="0"/>
        <v>0</v>
      </c>
      <c r="J42" s="95"/>
    </row>
    <row r="43" spans="1:10" s="1" customForma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s="1" customFormat="1" ht="14.25" thickBot="1" x14ac:dyDescent="0.2">
      <c r="A44" s="42" t="s">
        <v>137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s="2" customFormat="1" x14ac:dyDescent="0.25">
      <c r="A45" s="38" t="s">
        <v>138</v>
      </c>
      <c r="B45" s="46" t="s">
        <v>88</v>
      </c>
      <c r="C45" s="17" t="s">
        <v>139</v>
      </c>
      <c r="D45" s="17" t="s">
        <v>140</v>
      </c>
      <c r="E45" s="74" t="s">
        <v>141</v>
      </c>
      <c r="F45" s="77"/>
      <c r="G45" s="89"/>
      <c r="H45" s="74" t="s">
        <v>142</v>
      </c>
      <c r="I45" s="77"/>
      <c r="J45" s="78"/>
    </row>
    <row r="46" spans="1:10" s="2" customFormat="1" ht="14.25" thickBot="1" x14ac:dyDescent="0.3">
      <c r="A46" s="49" t="s">
        <v>151</v>
      </c>
      <c r="B46" s="47">
        <v>13</v>
      </c>
      <c r="C46" s="48">
        <v>10</v>
      </c>
      <c r="D46" s="48">
        <v>34</v>
      </c>
      <c r="E46" s="70">
        <f>D46/C46</f>
        <v>3.4</v>
      </c>
      <c r="F46" s="71"/>
      <c r="G46" s="72"/>
      <c r="H46" s="70">
        <v>3.11</v>
      </c>
      <c r="I46" s="71"/>
      <c r="J46" s="73"/>
    </row>
    <row r="47" spans="1:10" s="1" customForma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 s="1" customFormat="1" ht="14.25" thickBot="1" x14ac:dyDescent="0.2">
      <c r="A48" s="42" t="s">
        <v>143</v>
      </c>
      <c r="B48" s="42"/>
      <c r="C48" s="42"/>
      <c r="D48" s="42"/>
      <c r="E48" s="42"/>
      <c r="F48" s="42"/>
      <c r="G48" s="42"/>
      <c r="H48" s="42"/>
      <c r="I48" s="42"/>
      <c r="J48" s="42"/>
    </row>
    <row r="49" spans="1:10" s="2" customFormat="1" x14ac:dyDescent="0.25">
      <c r="A49" s="38" t="s">
        <v>144</v>
      </c>
      <c r="B49" s="17" t="s">
        <v>145</v>
      </c>
      <c r="C49" s="17" t="s">
        <v>146</v>
      </c>
      <c r="D49" s="17" t="s">
        <v>147</v>
      </c>
      <c r="E49" s="74" t="s">
        <v>148</v>
      </c>
      <c r="F49" s="75"/>
      <c r="G49" s="76"/>
      <c r="H49" s="74" t="s">
        <v>142</v>
      </c>
      <c r="I49" s="77"/>
      <c r="J49" s="78"/>
    </row>
    <row r="50" spans="1:10" s="2" customFormat="1" ht="14.25" thickBot="1" x14ac:dyDescent="0.3">
      <c r="A50" s="50">
        <v>7</v>
      </c>
      <c r="B50" s="51">
        <v>5</v>
      </c>
      <c r="C50" s="51">
        <v>2</v>
      </c>
      <c r="D50" s="51">
        <v>466</v>
      </c>
      <c r="E50" s="79">
        <f>D50/B50</f>
        <v>93.2</v>
      </c>
      <c r="F50" s="80"/>
      <c r="G50" s="81"/>
      <c r="H50" s="70">
        <v>90.67</v>
      </c>
      <c r="I50" s="71"/>
      <c r="J50" s="73"/>
    </row>
    <row r="51" spans="1:10" x14ac:dyDescent="0.15">
      <c r="A51" s="53" t="s">
        <v>149</v>
      </c>
    </row>
  </sheetData>
  <mergeCells count="34">
    <mergeCell ref="E50:G50"/>
    <mergeCell ref="H50:J50"/>
    <mergeCell ref="E45:G45"/>
    <mergeCell ref="H45:J45"/>
    <mergeCell ref="H46:J46"/>
    <mergeCell ref="E46:G46"/>
    <mergeCell ref="E49:G49"/>
    <mergeCell ref="H49:J49"/>
    <mergeCell ref="C16:E16"/>
    <mergeCell ref="I16:J17"/>
    <mergeCell ref="A31:A32"/>
    <mergeCell ref="B31:B32"/>
    <mergeCell ref="C31:F31"/>
    <mergeCell ref="G31:J32"/>
    <mergeCell ref="H28:J28"/>
    <mergeCell ref="H27:J27"/>
    <mergeCell ref="A16:A17"/>
    <mergeCell ref="B16:B17"/>
    <mergeCell ref="A1:J1"/>
    <mergeCell ref="A6:A7"/>
    <mergeCell ref="B6:B7"/>
    <mergeCell ref="C6:F6"/>
    <mergeCell ref="G6:G7"/>
    <mergeCell ref="H6:J6"/>
    <mergeCell ref="F3:J3"/>
    <mergeCell ref="I42:J42"/>
    <mergeCell ref="A39:A40"/>
    <mergeCell ref="B39:B40"/>
    <mergeCell ref="C39:E39"/>
    <mergeCell ref="I39:J40"/>
    <mergeCell ref="A25:A26"/>
    <mergeCell ref="B25:B26"/>
    <mergeCell ref="C25:G25"/>
    <mergeCell ref="H25:J26"/>
  </mergeCells>
  <phoneticPr fontId="1" type="noConversion"/>
  <pageMargins left="0.48" right="0.4" top="0.84" bottom="0.31" header="0.5" footer="0.2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9" zoomScaleNormal="100" workbookViewId="0">
      <selection activeCell="K37" sqref="K37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46</v>
      </c>
      <c r="B3" s="57"/>
      <c r="C3" s="57"/>
      <c r="D3" s="57"/>
      <c r="E3" s="57"/>
      <c r="F3" s="103" t="s">
        <v>48</v>
      </c>
      <c r="G3" s="104"/>
      <c r="H3" s="104"/>
      <c r="I3" s="104"/>
      <c r="J3" s="10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3" t="s">
        <v>2</v>
      </c>
      <c r="B6" s="85" t="s">
        <v>3</v>
      </c>
      <c r="C6" s="87" t="s">
        <v>4</v>
      </c>
      <c r="D6" s="88"/>
      <c r="E6" s="88"/>
      <c r="F6" s="98"/>
      <c r="G6" s="105" t="s">
        <v>5</v>
      </c>
      <c r="H6" s="87" t="s">
        <v>6</v>
      </c>
      <c r="I6" s="77"/>
      <c r="J6" s="78"/>
    </row>
    <row r="7" spans="1:10" s="2" customFormat="1" x14ac:dyDescent="0.25">
      <c r="A7" s="84"/>
      <c r="B7" s="86"/>
      <c r="C7" s="3" t="s">
        <v>7</v>
      </c>
      <c r="D7" s="3" t="s">
        <v>8</v>
      </c>
      <c r="E7" s="3" t="s">
        <v>9</v>
      </c>
      <c r="F7" s="3" t="s">
        <v>10</v>
      </c>
      <c r="G7" s="86"/>
      <c r="H7" s="3" t="s">
        <v>11</v>
      </c>
      <c r="I7" s="3" t="s">
        <v>12</v>
      </c>
      <c r="J7" s="4" t="s">
        <v>13</v>
      </c>
    </row>
    <row r="8" spans="1:10" s="2" customFormat="1" x14ac:dyDescent="0.25">
      <c r="A8" s="5" t="s">
        <v>64</v>
      </c>
      <c r="B8" s="6">
        <f>SUM(D8:J8)</f>
        <v>1</v>
      </c>
      <c r="C8" s="7">
        <f>SUM(D8:F8)</f>
        <v>0</v>
      </c>
      <c r="D8" s="7"/>
      <c r="E8" s="7"/>
      <c r="F8" s="7"/>
      <c r="G8" s="6"/>
      <c r="H8" s="7">
        <v>1</v>
      </c>
      <c r="I8" s="7"/>
      <c r="J8" s="8"/>
    </row>
    <row r="9" spans="1:10" s="2" customFormat="1" x14ac:dyDescent="0.25">
      <c r="A9" s="5" t="s">
        <v>69</v>
      </c>
      <c r="B9" s="6">
        <f>SUM(D9:J9)</f>
        <v>1</v>
      </c>
      <c r="C9" s="7">
        <f>SUM(D9:F9)</f>
        <v>0</v>
      </c>
      <c r="D9" s="7"/>
      <c r="E9" s="7"/>
      <c r="F9" s="7"/>
      <c r="G9" s="6"/>
      <c r="H9" s="7">
        <v>1</v>
      </c>
      <c r="I9" s="7"/>
      <c r="J9" s="8"/>
    </row>
    <row r="10" spans="1:10" s="2" customFormat="1" x14ac:dyDescent="0.25">
      <c r="A10" s="5" t="s">
        <v>63</v>
      </c>
      <c r="B10" s="6">
        <f t="shared" ref="B10:B15" si="0">SUM(D10:J10)</f>
        <v>2</v>
      </c>
      <c r="C10" s="7">
        <f t="shared" ref="C10:C15" si="1">SUM(D10:F10)</f>
        <v>2</v>
      </c>
      <c r="D10" s="7">
        <v>1</v>
      </c>
      <c r="E10" s="7">
        <v>1</v>
      </c>
      <c r="F10" s="7"/>
      <c r="G10" s="6"/>
      <c r="H10" s="7"/>
      <c r="I10" s="7"/>
      <c r="J10" s="8"/>
    </row>
    <row r="11" spans="1:10" s="2" customFormat="1" x14ac:dyDescent="0.25">
      <c r="A11" s="5" t="s">
        <v>62</v>
      </c>
      <c r="B11" s="6">
        <f t="shared" si="0"/>
        <v>1</v>
      </c>
      <c r="C11" s="7">
        <f t="shared" si="1"/>
        <v>1</v>
      </c>
      <c r="D11" s="7"/>
      <c r="E11" s="7">
        <v>1</v>
      </c>
      <c r="F11" s="7"/>
      <c r="G11" s="6"/>
      <c r="H11" s="7"/>
      <c r="I11" s="7"/>
      <c r="J11" s="8"/>
    </row>
    <row r="12" spans="1:10" s="2" customFormat="1" x14ac:dyDescent="0.25">
      <c r="A12" s="5" t="s">
        <v>66</v>
      </c>
      <c r="B12" s="6">
        <f t="shared" si="0"/>
        <v>1</v>
      </c>
      <c r="C12" s="7">
        <f t="shared" si="1"/>
        <v>0</v>
      </c>
      <c r="D12" s="7"/>
      <c r="E12" s="9"/>
      <c r="F12" s="7"/>
      <c r="G12" s="6"/>
      <c r="H12" s="7">
        <v>1</v>
      </c>
      <c r="I12" s="7"/>
      <c r="J12" s="8"/>
    </row>
    <row r="13" spans="1:10" s="2" customFormat="1" x14ac:dyDescent="0.25">
      <c r="A13" s="5" t="s">
        <v>65</v>
      </c>
      <c r="B13" s="6">
        <f t="shared" si="0"/>
        <v>2</v>
      </c>
      <c r="C13" s="7">
        <f t="shared" si="1"/>
        <v>1</v>
      </c>
      <c r="D13" s="7">
        <v>1</v>
      </c>
      <c r="E13" s="7"/>
      <c r="F13" s="7"/>
      <c r="G13" s="6"/>
      <c r="H13" s="7"/>
      <c r="I13" s="7"/>
      <c r="J13" s="11">
        <v>1</v>
      </c>
    </row>
    <row r="14" spans="1:10" s="2" customFormat="1" x14ac:dyDescent="0.25">
      <c r="A14" s="10" t="s">
        <v>67</v>
      </c>
      <c r="B14" s="6">
        <f>SUM(D14:J14)</f>
        <v>1</v>
      </c>
      <c r="C14" s="7">
        <f t="shared" si="1"/>
        <v>1</v>
      </c>
      <c r="D14" s="7">
        <v>1</v>
      </c>
      <c r="E14" s="7"/>
      <c r="F14" s="7"/>
      <c r="G14" s="12"/>
      <c r="H14" s="7"/>
      <c r="I14" s="7"/>
      <c r="J14" s="8"/>
    </row>
    <row r="15" spans="1:10" s="2" customFormat="1" x14ac:dyDescent="0.25">
      <c r="A15" s="10" t="s">
        <v>68</v>
      </c>
      <c r="B15" s="6">
        <f t="shared" si="0"/>
        <v>4</v>
      </c>
      <c r="C15" s="7">
        <f t="shared" si="1"/>
        <v>4</v>
      </c>
      <c r="D15" s="7">
        <v>4</v>
      </c>
      <c r="E15" s="7"/>
      <c r="F15" s="7"/>
      <c r="G15" s="12"/>
      <c r="H15" s="7"/>
      <c r="I15" s="7"/>
      <c r="J15" s="8"/>
    </row>
    <row r="16" spans="1:10" s="2" customFormat="1" ht="14.25" thickBot="1" x14ac:dyDescent="0.3">
      <c r="A16" s="13" t="s">
        <v>14</v>
      </c>
      <c r="B16" s="14">
        <f>SUM(B8:B15)</f>
        <v>13</v>
      </c>
      <c r="C16" s="14">
        <f>SUM(C8:C15)</f>
        <v>9</v>
      </c>
      <c r="D16" s="14">
        <f>SUM(D10:D15)</f>
        <v>7</v>
      </c>
      <c r="E16" s="14">
        <f>SUM(E10:E15)</f>
        <v>2</v>
      </c>
      <c r="F16" s="14">
        <f>SUM(F10:F15)</f>
        <v>0</v>
      </c>
      <c r="G16" s="14">
        <f>SUM(G10:G15)</f>
        <v>0</v>
      </c>
      <c r="H16" s="14">
        <f>SUM(H8:H15)</f>
        <v>3</v>
      </c>
      <c r="I16" s="14">
        <f>SUM(I8:I15)</f>
        <v>0</v>
      </c>
      <c r="J16" s="15">
        <f>SUM(J8:J15)</f>
        <v>1</v>
      </c>
    </row>
    <row r="17" spans="1:10" s="2" customFormat="1" x14ac:dyDescent="0.25">
      <c r="A17" s="53" t="s">
        <v>15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" customForma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s="1" customFormat="1" ht="14.25" thickBot="1" x14ac:dyDescent="0.2">
      <c r="A19" s="42" t="s">
        <v>16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s="2" customFormat="1" x14ac:dyDescent="0.25">
      <c r="A20" s="83" t="s">
        <v>2</v>
      </c>
      <c r="B20" s="85" t="s">
        <v>17</v>
      </c>
      <c r="C20" s="87" t="s">
        <v>18</v>
      </c>
      <c r="D20" s="88"/>
      <c r="E20" s="89"/>
      <c r="F20" s="17"/>
      <c r="G20" s="17" t="s">
        <v>19</v>
      </c>
      <c r="H20" s="17"/>
      <c r="I20" s="90" t="s">
        <v>20</v>
      </c>
      <c r="J20" s="91"/>
    </row>
    <row r="21" spans="1:10" s="2" customFormat="1" x14ac:dyDescent="0.25">
      <c r="A21" s="84"/>
      <c r="B21" s="86"/>
      <c r="C21" s="3" t="s">
        <v>21</v>
      </c>
      <c r="D21" s="3" t="s">
        <v>22</v>
      </c>
      <c r="E21" s="3" t="s">
        <v>23</v>
      </c>
      <c r="F21" s="3" t="s">
        <v>24</v>
      </c>
      <c r="G21" s="3" t="s">
        <v>22</v>
      </c>
      <c r="H21" s="3" t="s">
        <v>25</v>
      </c>
      <c r="I21" s="92"/>
      <c r="J21" s="93"/>
    </row>
    <row r="22" spans="1:10" s="2" customFormat="1" x14ac:dyDescent="0.25">
      <c r="A22" s="5" t="s">
        <v>63</v>
      </c>
      <c r="B22" s="6">
        <f>SUM(C22:J22)</f>
        <v>2</v>
      </c>
      <c r="C22" s="6">
        <v>2</v>
      </c>
      <c r="D22" s="18"/>
      <c r="E22" s="18"/>
      <c r="F22" s="18"/>
      <c r="G22" s="18"/>
      <c r="H22" s="18"/>
      <c r="I22" s="19"/>
      <c r="J22" s="20"/>
    </row>
    <row r="23" spans="1:10" s="2" customFormat="1" x14ac:dyDescent="0.25">
      <c r="A23" s="5" t="s">
        <v>62</v>
      </c>
      <c r="B23" s="6">
        <f>SUM(C23:J23)</f>
        <v>1</v>
      </c>
      <c r="C23" s="6">
        <v>1</v>
      </c>
      <c r="D23" s="18"/>
      <c r="E23" s="18"/>
      <c r="F23" s="18"/>
      <c r="G23" s="18"/>
      <c r="H23" s="18"/>
      <c r="I23" s="19"/>
      <c r="J23" s="20"/>
    </row>
    <row r="24" spans="1:10" s="2" customFormat="1" x14ac:dyDescent="0.25">
      <c r="A24" s="5" t="s">
        <v>65</v>
      </c>
      <c r="B24" s="6">
        <f>SUM(C24:J24)</f>
        <v>1</v>
      </c>
      <c r="C24" s="7">
        <v>1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10" t="s">
        <v>67</v>
      </c>
      <c r="B25" s="6">
        <f>SUM(C25:J25)</f>
        <v>1</v>
      </c>
      <c r="C25" s="7">
        <v>1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10" t="s">
        <v>68</v>
      </c>
      <c r="B26" s="6">
        <f>SUM(C26:J26)</f>
        <v>4</v>
      </c>
      <c r="C26" s="7">
        <v>4</v>
      </c>
      <c r="D26" s="18"/>
      <c r="E26" s="18"/>
      <c r="F26" s="18"/>
      <c r="G26" s="18"/>
      <c r="H26" s="18"/>
      <c r="I26" s="19"/>
      <c r="J26" s="20"/>
    </row>
    <row r="27" spans="1:10" s="2" customFormat="1" ht="14.25" thickBot="1" x14ac:dyDescent="0.3">
      <c r="A27" s="13" t="s">
        <v>14</v>
      </c>
      <c r="B27" s="14">
        <f>SUM(B22:B26)</f>
        <v>9</v>
      </c>
      <c r="C27" s="14">
        <f>SUM(C22:C26)</f>
        <v>9</v>
      </c>
      <c r="D27" s="14"/>
      <c r="E27" s="14"/>
      <c r="F27" s="14"/>
      <c r="G27" s="14"/>
      <c r="H27" s="14"/>
      <c r="I27" s="21"/>
      <c r="J27" s="22"/>
    </row>
    <row r="28" spans="1:10" s="1" customFormat="1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s="1" customFormat="1" ht="14.25" thickBot="1" x14ac:dyDescent="0.2">
      <c r="A29" s="42" t="s">
        <v>81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s="60" customFormat="1" x14ac:dyDescent="0.25">
      <c r="A30" s="125" t="s">
        <v>70</v>
      </c>
      <c r="B30" s="127" t="s">
        <v>71</v>
      </c>
      <c r="C30" s="127" t="s">
        <v>72</v>
      </c>
      <c r="D30" s="127"/>
      <c r="E30" s="127"/>
      <c r="F30" s="127"/>
      <c r="G30" s="127"/>
      <c r="H30" s="127" t="s">
        <v>73</v>
      </c>
      <c r="I30" s="129"/>
      <c r="J30" s="130"/>
    </row>
    <row r="31" spans="1:10" s="60" customFormat="1" x14ac:dyDescent="0.25">
      <c r="A31" s="126"/>
      <c r="B31" s="128"/>
      <c r="C31" s="61" t="s">
        <v>74</v>
      </c>
      <c r="D31" s="61" t="s">
        <v>75</v>
      </c>
      <c r="E31" s="61" t="s">
        <v>76</v>
      </c>
      <c r="F31" s="61" t="s">
        <v>77</v>
      </c>
      <c r="G31" s="61" t="s">
        <v>78</v>
      </c>
      <c r="H31" s="128"/>
      <c r="I31" s="131"/>
      <c r="J31" s="132"/>
    </row>
    <row r="32" spans="1:10" s="60" customFormat="1" x14ac:dyDescent="0.25">
      <c r="A32" s="65" t="s">
        <v>80</v>
      </c>
      <c r="B32" s="62">
        <f>C32+D32+E32+F32+G32</f>
        <v>1</v>
      </c>
      <c r="C32" s="62">
        <v>1</v>
      </c>
      <c r="D32" s="62"/>
      <c r="E32" s="62"/>
      <c r="F32" s="62"/>
      <c r="G32" s="62"/>
      <c r="H32" s="122"/>
      <c r="I32" s="123"/>
      <c r="J32" s="124"/>
    </row>
    <row r="33" spans="1:10" s="60" customFormat="1" ht="14.25" thickBot="1" x14ac:dyDescent="0.3">
      <c r="A33" s="63" t="s">
        <v>79</v>
      </c>
      <c r="B33" s="64">
        <f>B32</f>
        <v>1</v>
      </c>
      <c r="C33" s="64"/>
      <c r="D33" s="64"/>
      <c r="E33" s="64"/>
      <c r="F33" s="64"/>
      <c r="G33" s="64"/>
      <c r="H33" s="119"/>
      <c r="I33" s="120"/>
      <c r="J33" s="121"/>
    </row>
    <row r="34" spans="1:10" s="1" customFormat="1" x14ac:dyDescent="0.15">
      <c r="A34" s="44"/>
      <c r="B34" s="44"/>
      <c r="C34" s="44"/>
      <c r="D34" s="44"/>
      <c r="E34" s="44"/>
      <c r="F34" s="44"/>
      <c r="G34" s="44"/>
      <c r="H34" s="45"/>
      <c r="I34" s="45"/>
      <c r="J34" s="45"/>
    </row>
    <row r="35" spans="1:10" s="1" customFormat="1" ht="14.25" thickBot="1" x14ac:dyDescent="0.2">
      <c r="A35" s="42" t="s">
        <v>26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s="2" customFormat="1" x14ac:dyDescent="0.25">
      <c r="A36" s="83" t="s">
        <v>2</v>
      </c>
      <c r="B36" s="96" t="s">
        <v>27</v>
      </c>
      <c r="C36" s="87" t="s">
        <v>28</v>
      </c>
      <c r="D36" s="88"/>
      <c r="E36" s="88"/>
      <c r="F36" s="98"/>
      <c r="G36" s="90" t="s">
        <v>29</v>
      </c>
      <c r="H36" s="99"/>
      <c r="I36" s="99"/>
      <c r="J36" s="91"/>
    </row>
    <row r="37" spans="1:10" s="2" customFormat="1" ht="27" x14ac:dyDescent="0.25">
      <c r="A37" s="84"/>
      <c r="B37" s="97"/>
      <c r="C37" s="24" t="s">
        <v>30</v>
      </c>
      <c r="D37" s="25" t="s">
        <v>31</v>
      </c>
      <c r="E37" s="25" t="s">
        <v>32</v>
      </c>
      <c r="F37" s="25" t="s">
        <v>33</v>
      </c>
      <c r="G37" s="92"/>
      <c r="H37" s="100"/>
      <c r="I37" s="100"/>
      <c r="J37" s="93"/>
    </row>
    <row r="38" spans="1:10" s="2" customFormat="1" x14ac:dyDescent="0.25">
      <c r="A38" s="5" t="s">
        <v>63</v>
      </c>
      <c r="B38" s="26" t="s">
        <v>158</v>
      </c>
      <c r="C38" s="27" t="s">
        <v>159</v>
      </c>
      <c r="D38" s="28"/>
      <c r="E38" s="28"/>
      <c r="F38" s="29"/>
      <c r="G38" s="30"/>
      <c r="H38" s="31"/>
      <c r="I38" s="31"/>
      <c r="J38" s="32"/>
    </row>
    <row r="39" spans="1:10" s="2" customFormat="1" x14ac:dyDescent="0.25">
      <c r="A39" s="5" t="s">
        <v>62</v>
      </c>
      <c r="B39" s="26" t="s">
        <v>159</v>
      </c>
      <c r="C39" s="27" t="s">
        <v>159</v>
      </c>
      <c r="D39" s="28"/>
      <c r="E39" s="28"/>
      <c r="F39" s="29"/>
      <c r="G39" s="30"/>
      <c r="H39" s="31"/>
      <c r="I39" s="31"/>
      <c r="J39" s="32"/>
    </row>
    <row r="40" spans="1:10" s="2" customFormat="1" ht="14.25" thickBot="1" x14ac:dyDescent="0.3">
      <c r="A40" s="13" t="s">
        <v>14</v>
      </c>
      <c r="B40" s="33" t="s">
        <v>160</v>
      </c>
      <c r="C40" s="33" t="s">
        <v>161</v>
      </c>
      <c r="D40" s="14"/>
      <c r="E40" s="14"/>
      <c r="F40" s="34"/>
      <c r="G40" s="35"/>
      <c r="H40" s="36"/>
      <c r="I40" s="36"/>
      <c r="J40" s="37"/>
    </row>
    <row r="41" spans="1:10" s="2" customFormat="1" x14ac:dyDescent="0.25">
      <c r="A41" s="52" t="s">
        <v>34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s="1" customForma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s="1" customFormat="1" ht="14.25" thickBot="1" x14ac:dyDescent="0.2">
      <c r="A43" s="42" t="s">
        <v>157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10" s="2" customFormat="1" x14ac:dyDescent="0.25">
      <c r="A44" s="83" t="s">
        <v>50</v>
      </c>
      <c r="B44" s="85" t="s">
        <v>51</v>
      </c>
      <c r="C44" s="87" t="s">
        <v>52</v>
      </c>
      <c r="D44" s="88"/>
      <c r="E44" s="89"/>
      <c r="F44" s="17"/>
      <c r="G44" s="17" t="s">
        <v>53</v>
      </c>
      <c r="H44" s="17"/>
      <c r="I44" s="90" t="s">
        <v>54</v>
      </c>
      <c r="J44" s="91"/>
    </row>
    <row r="45" spans="1:10" s="2" customFormat="1" ht="27" x14ac:dyDescent="0.25">
      <c r="A45" s="84"/>
      <c r="B45" s="86"/>
      <c r="C45" s="3" t="s">
        <v>55</v>
      </c>
      <c r="D45" s="3" t="s">
        <v>56</v>
      </c>
      <c r="E45" s="3" t="s">
        <v>57</v>
      </c>
      <c r="F45" s="3" t="s">
        <v>58</v>
      </c>
      <c r="G45" s="59" t="s">
        <v>59</v>
      </c>
      <c r="H45" s="59" t="s">
        <v>60</v>
      </c>
      <c r="I45" s="92"/>
      <c r="J45" s="93"/>
    </row>
    <row r="46" spans="1:10" s="2" customFormat="1" x14ac:dyDescent="0.25">
      <c r="A46" s="5" t="s">
        <v>62</v>
      </c>
      <c r="B46" s="6">
        <f>SUM(C46:J46)</f>
        <v>1</v>
      </c>
      <c r="C46" s="6"/>
      <c r="D46" s="18">
        <v>1</v>
      </c>
      <c r="E46" s="18"/>
      <c r="F46" s="18"/>
      <c r="G46" s="18"/>
      <c r="H46" s="18"/>
      <c r="I46" s="19"/>
      <c r="J46" s="20"/>
    </row>
    <row r="47" spans="1:10" s="2" customFormat="1" ht="14.25" thickBot="1" x14ac:dyDescent="0.3">
      <c r="A47" s="13" t="s">
        <v>61</v>
      </c>
      <c r="B47" s="14">
        <f t="shared" ref="B47:I47" si="2">SUM(B46:B46)</f>
        <v>1</v>
      </c>
      <c r="C47" s="14">
        <f t="shared" si="2"/>
        <v>0</v>
      </c>
      <c r="D47" s="14">
        <f t="shared" si="2"/>
        <v>1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94">
        <f t="shared" si="2"/>
        <v>0</v>
      </c>
      <c r="J47" s="95"/>
    </row>
    <row r="48" spans="1:10" s="1" customForma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s="1" customFormat="1" ht="14.25" thickBot="1" x14ac:dyDescent="0.2">
      <c r="A49" s="42" t="s">
        <v>35</v>
      </c>
      <c r="B49" s="42"/>
      <c r="C49" s="42"/>
      <c r="D49" s="42"/>
      <c r="E49" s="42"/>
      <c r="F49" s="42"/>
      <c r="G49" s="42"/>
      <c r="H49" s="42"/>
      <c r="I49" s="42"/>
      <c r="J49" s="42"/>
    </row>
    <row r="50" spans="1:10" s="2" customFormat="1" x14ac:dyDescent="0.25">
      <c r="A50" s="38" t="s">
        <v>45</v>
      </c>
      <c r="B50" s="46" t="s">
        <v>3</v>
      </c>
      <c r="C50" s="17" t="s">
        <v>36</v>
      </c>
      <c r="D50" s="17" t="s">
        <v>37</v>
      </c>
      <c r="E50" s="74" t="s">
        <v>38</v>
      </c>
      <c r="F50" s="77"/>
      <c r="G50" s="89"/>
      <c r="H50" s="74" t="s">
        <v>49</v>
      </c>
      <c r="I50" s="77"/>
      <c r="J50" s="78"/>
    </row>
    <row r="51" spans="1:10" s="2" customFormat="1" ht="14.25" thickBot="1" x14ac:dyDescent="0.3">
      <c r="A51" s="49" t="s">
        <v>83</v>
      </c>
      <c r="B51" s="47">
        <v>13</v>
      </c>
      <c r="C51" s="48">
        <v>9</v>
      </c>
      <c r="D51" s="48">
        <v>25</v>
      </c>
      <c r="E51" s="70">
        <f>D51/C51</f>
        <v>2.7777777777777777</v>
      </c>
      <c r="F51" s="71"/>
      <c r="G51" s="72"/>
      <c r="H51" s="70">
        <f>E51</f>
        <v>2.7777777777777777</v>
      </c>
      <c r="I51" s="71"/>
      <c r="J51" s="73"/>
    </row>
    <row r="52" spans="1:10" s="1" customForma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s="1" customFormat="1" ht="14.25" thickBot="1" x14ac:dyDescent="0.2">
      <c r="A53" s="42" t="s">
        <v>39</v>
      </c>
      <c r="B53" s="42"/>
      <c r="C53" s="42"/>
      <c r="D53" s="42"/>
      <c r="E53" s="42"/>
      <c r="F53" s="42"/>
      <c r="G53" s="42"/>
      <c r="H53" s="42"/>
      <c r="I53" s="42"/>
      <c r="J53" s="42"/>
    </row>
    <row r="54" spans="1:10" s="2" customFormat="1" x14ac:dyDescent="0.25">
      <c r="A54" s="38" t="s">
        <v>40</v>
      </c>
      <c r="B54" s="17" t="s">
        <v>41</v>
      </c>
      <c r="C54" s="17" t="s">
        <v>42</v>
      </c>
      <c r="D54" s="17" t="s">
        <v>43</v>
      </c>
      <c r="E54" s="74" t="s">
        <v>44</v>
      </c>
      <c r="F54" s="75"/>
      <c r="G54" s="76"/>
      <c r="H54" s="74" t="s">
        <v>49</v>
      </c>
      <c r="I54" s="77"/>
      <c r="J54" s="78"/>
    </row>
    <row r="55" spans="1:10" s="2" customFormat="1" ht="14.25" thickBot="1" x14ac:dyDescent="0.3">
      <c r="A55" s="50">
        <v>7</v>
      </c>
      <c r="B55" s="51">
        <v>7</v>
      </c>
      <c r="C55" s="51">
        <v>0</v>
      </c>
      <c r="D55" s="51">
        <v>622</v>
      </c>
      <c r="E55" s="79">
        <f>D55/B55</f>
        <v>88.857142857142861</v>
      </c>
      <c r="F55" s="80"/>
      <c r="G55" s="81"/>
      <c r="H55" s="79">
        <f>E55</f>
        <v>88.857142857142861</v>
      </c>
      <c r="I55" s="80"/>
      <c r="J55" s="82"/>
    </row>
    <row r="56" spans="1:10" x14ac:dyDescent="0.15">
      <c r="A56" s="53" t="s">
        <v>47</v>
      </c>
    </row>
  </sheetData>
  <mergeCells count="34">
    <mergeCell ref="A30:A31"/>
    <mergeCell ref="B30:B31"/>
    <mergeCell ref="C30:G30"/>
    <mergeCell ref="H30:J31"/>
    <mergeCell ref="I47:J47"/>
    <mergeCell ref="A44:A45"/>
    <mergeCell ref="B44:B45"/>
    <mergeCell ref="C44:E44"/>
    <mergeCell ref="I44:J45"/>
    <mergeCell ref="A1:J1"/>
    <mergeCell ref="A6:A7"/>
    <mergeCell ref="B6:B7"/>
    <mergeCell ref="C6:F6"/>
    <mergeCell ref="G6:G7"/>
    <mergeCell ref="H6:J6"/>
    <mergeCell ref="F3:J3"/>
    <mergeCell ref="C20:E20"/>
    <mergeCell ref="I20:J21"/>
    <mergeCell ref="A36:A37"/>
    <mergeCell ref="B36:B37"/>
    <mergeCell ref="C36:F36"/>
    <mergeCell ref="G36:J37"/>
    <mergeCell ref="H33:J33"/>
    <mergeCell ref="H32:J32"/>
    <mergeCell ref="A20:A21"/>
    <mergeCell ref="B20:B21"/>
    <mergeCell ref="E55:G55"/>
    <mergeCell ref="H55:J55"/>
    <mergeCell ref="E50:G50"/>
    <mergeCell ref="H50:J50"/>
    <mergeCell ref="H51:J51"/>
    <mergeCell ref="E51:G51"/>
    <mergeCell ref="E54:G54"/>
    <mergeCell ref="H54:J54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201306</vt:lpstr>
      <vt:lpstr>201305</vt:lpstr>
      <vt:lpstr>201304</vt:lpstr>
      <vt:lpstr>201303</vt:lpstr>
      <vt:lpstr>201302</vt:lpstr>
      <vt:lpstr>201301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2013-07-14T09:02:59Z</cp:lastPrinted>
  <dcterms:created xsi:type="dcterms:W3CDTF">2005-05-31T05:00:15Z</dcterms:created>
  <dcterms:modified xsi:type="dcterms:W3CDTF">2023-06-08T08:02:48Z</dcterms:modified>
</cp:coreProperties>
</file>