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activeTab="4"/>
  </bookViews>
  <sheets>
    <sheet name="2012년_1월" sheetId="7" r:id="rId1"/>
    <sheet name="2012년 2월" sheetId="8" r:id="rId2"/>
    <sheet name="2012년3월" sheetId="10" r:id="rId3"/>
    <sheet name="2012년 4월" sheetId="9" r:id="rId4"/>
    <sheet name="2012년 5월" sheetId="11" r:id="rId5"/>
  </sheets>
  <definedNames>
    <definedName name="_xlnm.Print_Area" localSheetId="0">'2012년_1월'!$A$1:$J$56</definedName>
  </definedNames>
  <calcPr calcId="162913"/>
</workbook>
</file>

<file path=xl/calcChain.xml><?xml version="1.0" encoding="utf-8"?>
<calcChain xmlns="http://schemas.openxmlformats.org/spreadsheetml/2006/main">
  <c r="D15" i="11" l="1"/>
  <c r="C15" i="11"/>
  <c r="B15" i="11"/>
  <c r="E59" i="11"/>
  <c r="I15" i="11"/>
  <c r="H15" i="11"/>
  <c r="G15" i="11"/>
  <c r="F15" i="11"/>
  <c r="E15" i="11"/>
  <c r="B14" i="9"/>
  <c r="D14" i="9"/>
  <c r="E14" i="9"/>
  <c r="F14" i="9"/>
  <c r="G14" i="9"/>
  <c r="H14" i="9"/>
  <c r="I14" i="9"/>
  <c r="C7" i="9"/>
  <c r="C14" i="9" s="1"/>
  <c r="E56" i="9"/>
  <c r="C27" i="9"/>
  <c r="B27" i="9"/>
  <c r="F51" i="7"/>
  <c r="F56" i="8"/>
  <c r="F52" i="8"/>
  <c r="C27" i="8"/>
  <c r="B27" i="8"/>
  <c r="I14" i="8"/>
  <c r="H14" i="8"/>
  <c r="F14" i="8"/>
  <c r="E14" i="8"/>
  <c r="D14" i="8"/>
  <c r="C7" i="8"/>
  <c r="C8" i="8"/>
  <c r="C11" i="8"/>
  <c r="C14" i="8"/>
  <c r="B14" i="8"/>
  <c r="D13" i="7"/>
  <c r="C7" i="7"/>
  <c r="C11" i="7"/>
  <c r="C13" i="7"/>
  <c r="B13" i="7"/>
  <c r="E13" i="7"/>
  <c r="H13" i="7"/>
  <c r="I13" i="7"/>
  <c r="B25" i="7"/>
  <c r="C25" i="7"/>
  <c r="F55" i="7"/>
</calcChain>
</file>

<file path=xl/sharedStrings.xml><?xml version="1.0" encoding="utf-8"?>
<sst xmlns="http://schemas.openxmlformats.org/spreadsheetml/2006/main" count="505" uniqueCount="161">
  <si>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</si>
  <si>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</si>
  <si>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</si>
  <si>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</si>
  <si>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</si>
  <si>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</si>
  <si>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</si>
  <si>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</si>
  <si>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</si>
  <si>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</si>
  <si>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</si>
  <si>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</si>
  <si>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</si>
  <si>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</si>
  <si>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</si>
  <si>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</si>
  <si>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</si>
  <si>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</si>
  <si>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</si>
  <si>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</si>
  <si>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</si>
  <si>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</si>
  <si>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</si>
  <si>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</si>
  <si>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</si>
  <si>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</si>
  <si>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</si>
  <si>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</si>
  <si>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</si>
  <si>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</si>
  <si>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</si>
  <si>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</si>
  <si>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</si>
  <si>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</si>
  <si>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</si>
  <si>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</si>
  <si>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</si>
  <si>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</si>
  <si>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</si>
  <si>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</si>
  <si>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</si>
  <si>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</si>
  <si>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</si>
  <si>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</si>
  <si>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</si>
  <si>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</si>
  <si>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</si>
  <si>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</si>
  <si>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</si>
  <si>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</si>
  <si>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</si>
  <si>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</si>
  <si>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</si>
  <si>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</si>
  <si>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</si>
  <si>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</si>
  <si>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</si>
  <si>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</si>
  <si>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</si>
  <si>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</si>
  <si>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</si>
  <si>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</si>
  <si>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</si>
  <si>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</si>
  <si>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</si>
  <si>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</si>
  <si>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</si>
  <si>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</si>
  <si>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</si>
  <si>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</si>
  <si>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</si>
  <si>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</si>
  <si>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</si>
  <si>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</si>
  <si>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</si>
  <si>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</si>
  <si>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</si>
  <si>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</si>
  <si>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</si>
  <si>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</si>
  <si>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</si>
  <si>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</si>
  <si>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</si>
  <si>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</si>
  <si>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호남본부</t>
    <phoneticPr fontId="1" type="noConversion"/>
  </si>
  <si>
    <t>호남본부</t>
    <phoneticPr fontId="1" type="noConversion"/>
  </si>
  <si>
    <t>강원본부</t>
    <phoneticPr fontId="1" type="noConversion"/>
  </si>
  <si>
    <t>건설본부</t>
    <phoneticPr fontId="1" type="noConversion"/>
  </si>
  <si>
    <t>1(1)</t>
    <phoneticPr fontId="1" type="noConversion"/>
  </si>
  <si>
    <t>2012년 누계평균</t>
    <phoneticPr fontId="1" type="noConversion"/>
  </si>
  <si>
    <t>(기준일:'12. 1. 1 ~ 1. 31)</t>
    <phoneticPr fontId="1" type="noConversion"/>
  </si>
  <si>
    <t>기획혁신본부</t>
    <phoneticPr fontId="1" type="noConversion"/>
  </si>
  <si>
    <t>충청본부</t>
    <phoneticPr fontId="1" type="noConversion"/>
  </si>
  <si>
    <t>호남본부</t>
    <phoneticPr fontId="1" type="noConversion"/>
  </si>
  <si>
    <t>(기준일:'12. 2. 1 ~ 2. 29)</t>
    <phoneticPr fontId="1" type="noConversion"/>
  </si>
  <si>
    <t>수도권본부</t>
    <phoneticPr fontId="1" type="noConversion"/>
  </si>
  <si>
    <t>(1)</t>
    <phoneticPr fontId="1" type="noConversion"/>
  </si>
  <si>
    <t>1(3)</t>
    <phoneticPr fontId="1" type="noConversion"/>
  </si>
  <si>
    <t>2(4)</t>
    <phoneticPr fontId="1" type="noConversion"/>
  </si>
  <si>
    <t>7일초과 
사유통지</t>
    <phoneticPr fontId="1" type="noConversion"/>
  </si>
  <si>
    <t>(기준일:'12. 3.1 ~ 3. 31)</t>
    <phoneticPr fontId="1" type="noConversion"/>
  </si>
  <si>
    <t>기술본부</t>
    <phoneticPr fontId="1" type="noConversion"/>
  </si>
  <si>
    <t>부존재</t>
    <phoneticPr fontId="1" type="noConversion"/>
  </si>
  <si>
    <t>1(민원)</t>
    <phoneticPr fontId="1" type="noConversion"/>
  </si>
  <si>
    <t>(기준일:'12. 4.1 ~ 4. 30)</t>
    <phoneticPr fontId="1" type="noConversion"/>
  </si>
  <si>
    <t>기술본부</t>
    <phoneticPr fontId="1" type="noConversion"/>
  </si>
  <si>
    <t>호남본부</t>
    <phoneticPr fontId="1" type="noConversion"/>
  </si>
  <si>
    <t>강원본부</t>
    <phoneticPr fontId="1" type="noConversion"/>
  </si>
  <si>
    <t>1</t>
    <phoneticPr fontId="1" type="noConversion"/>
  </si>
  <si>
    <t>1(1)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</si>
  <si>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</si>
  <si>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</si>
  <si>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</si>
  <si>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</si>
  <si>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</si>
  <si>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</si>
  <si>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민원</t>
    <phoneticPr fontId="1" type="noConversion"/>
  </si>
  <si>
    <t>이송</t>
    <phoneticPr fontId="1" type="noConversion"/>
  </si>
  <si>
    <t>감사실</t>
    <phoneticPr fontId="1" type="noConversion"/>
  </si>
  <si>
    <t>기획혁신본부</t>
    <phoneticPr fontId="1" type="noConversion"/>
  </si>
  <si>
    <t>시설본부</t>
    <phoneticPr fontId="1" type="noConversion"/>
  </si>
  <si>
    <t>강원본부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</si>
  <si>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</si>
  <si>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</si>
  <si>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</si>
  <si>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</si>
  <si>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</si>
  <si>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</si>
  <si>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</si>
  <si>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</si>
  <si>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</si>
  <si>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</si>
  <si>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</si>
  <si>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</si>
  <si>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</si>
  <si>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</si>
  <si>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</si>
  <si>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</si>
  <si>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경영지원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</si>
  <si>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</si>
  <si>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</si>
  <si>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</si>
  <si>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</si>
  <si>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</si>
  <si>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</si>
  <si>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</si>
  <si>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</si>
  <si>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</si>
  <si>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</si>
  <si>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</si>
  <si>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</si>
  <si>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</si>
  <si>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</si>
  <si>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</si>
  <si>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(기준일:'12. 5.1 ~ 5. 31)</t>
    <phoneticPr fontId="1" type="noConversion"/>
  </si>
  <si>
    <t>기획혁신본부</t>
    <phoneticPr fontId="1" type="noConversion"/>
  </si>
  <si>
    <t>건설본부</t>
    <phoneticPr fontId="1" type="noConversion"/>
  </si>
  <si>
    <t>시설운영본부</t>
    <phoneticPr fontId="1" type="noConversion"/>
  </si>
  <si>
    <t>충청본부</t>
    <phoneticPr fontId="1" type="noConversion"/>
  </si>
  <si>
    <t>2(1)</t>
    <phoneticPr fontId="1" type="noConversion"/>
  </si>
  <si>
    <t xml:space="preserve">* 대상건수 : ()항 "부분공개"와 ()없음은 "비공개"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</si>
</sst>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0" borderId="15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20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37" zoomScale="90" zoomScaleNormal="100" zoomScaleSheetLayoutView="90" workbookViewId="0">
      <selection activeCell="J64" sqref="J64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25</v>
      </c>
      <c r="B3" s="132"/>
      <c r="C3" s="132"/>
      <c r="D3" s="132"/>
      <c r="E3" s="132"/>
      <c r="F3" s="132"/>
      <c r="G3" s="134" t="s">
        <v>90</v>
      </c>
      <c r="H3" s="134"/>
      <c r="I3" s="134"/>
      <c r="J3" s="134"/>
    </row>
    <row r="4" spans="1:10" ht="26.25" customHeight="1" thickBot="1" x14ac:dyDescent="0.2">
      <c r="A4" s="99" t="s">
        <v>26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33" customHeight="1" x14ac:dyDescent="0.15">
      <c r="A5" s="95" t="s">
        <v>27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29</v>
      </c>
      <c r="I5" s="97"/>
      <c r="J5" s="123"/>
    </row>
    <row r="6" spans="1:10" ht="33" customHeight="1" x14ac:dyDescent="0.15">
      <c r="A6" s="96"/>
      <c r="B6" s="98"/>
      <c r="C6" s="12" t="s">
        <v>30</v>
      </c>
      <c r="D6" s="12" t="s">
        <v>2</v>
      </c>
      <c r="E6" s="12" t="s">
        <v>3</v>
      </c>
      <c r="F6" s="12" t="s">
        <v>31</v>
      </c>
      <c r="G6" s="136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35</v>
      </c>
      <c r="B7" s="4">
        <v>3</v>
      </c>
      <c r="C7" s="4">
        <f>D7+E7+F7</f>
        <v>2</v>
      </c>
      <c r="D7" s="4">
        <v>1</v>
      </c>
      <c r="E7" s="4">
        <v>1</v>
      </c>
      <c r="F7" s="4"/>
      <c r="G7" s="23"/>
      <c r="H7" s="4">
        <v>1</v>
      </c>
      <c r="I7" s="4"/>
      <c r="J7" s="5">
        <v>0</v>
      </c>
    </row>
    <row r="8" spans="1:10" ht="33" customHeight="1" x14ac:dyDescent="0.15">
      <c r="A8" s="22" t="s">
        <v>77</v>
      </c>
      <c r="B8" s="4">
        <v>5</v>
      </c>
      <c r="C8" s="4">
        <v>5</v>
      </c>
      <c r="D8" s="4">
        <v>3</v>
      </c>
      <c r="E8" s="4">
        <v>1</v>
      </c>
      <c r="F8" s="4">
        <v>1</v>
      </c>
      <c r="G8" s="23"/>
      <c r="H8" s="4"/>
      <c r="I8" s="4"/>
      <c r="J8" s="5"/>
    </row>
    <row r="9" spans="1:10" ht="33" customHeight="1" x14ac:dyDescent="0.15">
      <c r="A9" s="22" t="s">
        <v>78</v>
      </c>
      <c r="B9" s="4">
        <v>3</v>
      </c>
      <c r="C9" s="4">
        <v>3</v>
      </c>
      <c r="D9" s="4">
        <v>3</v>
      </c>
      <c r="E9" s="4"/>
      <c r="F9" s="4"/>
      <c r="G9" s="6"/>
      <c r="H9" s="4"/>
      <c r="I9" s="4"/>
      <c r="J9" s="5"/>
    </row>
    <row r="10" spans="1:10" ht="33" customHeight="1" x14ac:dyDescent="0.15">
      <c r="A10" s="22" t="s">
        <v>24</v>
      </c>
      <c r="B10" s="4">
        <v>7</v>
      </c>
      <c r="C10" s="4">
        <v>7</v>
      </c>
      <c r="D10" s="4">
        <v>4</v>
      </c>
      <c r="E10" s="4">
        <v>3</v>
      </c>
      <c r="F10" s="4"/>
      <c r="G10" s="6"/>
      <c r="H10" s="4"/>
      <c r="I10" s="4"/>
      <c r="J10" s="5"/>
    </row>
    <row r="11" spans="1:10" ht="33" customHeight="1" x14ac:dyDescent="0.15">
      <c r="A11" s="22" t="s">
        <v>85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33" customHeight="1" x14ac:dyDescent="0.15">
      <c r="A12" s="22" t="s">
        <v>86</v>
      </c>
      <c r="B12" s="4">
        <v>1</v>
      </c>
      <c r="C12" s="4"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thickBot="1" x14ac:dyDescent="0.2">
      <c r="A13" s="2" t="s">
        <v>37</v>
      </c>
      <c r="B13" s="3">
        <f>SUM(B7:B12)</f>
        <v>20</v>
      </c>
      <c r="C13" s="3">
        <f>SUM(C7:C12)</f>
        <v>19</v>
      </c>
      <c r="D13" s="3">
        <f>SUM(D7:D12)</f>
        <v>13</v>
      </c>
      <c r="E13" s="3">
        <f>SUM(E7:E12)</f>
        <v>5</v>
      </c>
      <c r="F13" s="3">
        <v>1</v>
      </c>
      <c r="G13" s="3"/>
      <c r="H13" s="3">
        <f>SUM(H7:H12)</f>
        <v>1</v>
      </c>
      <c r="I13" s="3">
        <f>SUM(I7:I12)</f>
        <v>0</v>
      </c>
      <c r="J13" s="3">
        <v>0</v>
      </c>
    </row>
    <row r="14" spans="1:10" ht="28.5" customHeight="1" x14ac:dyDescent="0.15">
      <c r="A14" s="128" t="s">
        <v>38</v>
      </c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 ht="11.25" customHeight="1" x14ac:dyDescent="0.15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0" ht="31.5" customHeight="1" thickBot="1" x14ac:dyDescent="0.2">
      <c r="A16" s="99" t="s">
        <v>39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33.75" customHeight="1" x14ac:dyDescent="0.15">
      <c r="A17" s="95" t="s">
        <v>40</v>
      </c>
      <c r="B17" s="97" t="s">
        <v>6</v>
      </c>
      <c r="C17" s="97" t="s">
        <v>41</v>
      </c>
      <c r="D17" s="97"/>
      <c r="E17" s="97"/>
      <c r="F17" s="97"/>
      <c r="G17" s="97" t="s">
        <v>42</v>
      </c>
      <c r="H17" s="97"/>
      <c r="I17" s="122"/>
      <c r="J17" s="123"/>
    </row>
    <row r="18" spans="1:10" ht="33.75" customHeight="1" x14ac:dyDescent="0.15">
      <c r="A18" s="96"/>
      <c r="B18" s="98"/>
      <c r="C18" s="12" t="s">
        <v>43</v>
      </c>
      <c r="D18" s="12" t="s">
        <v>7</v>
      </c>
      <c r="E18" s="12" t="s">
        <v>44</v>
      </c>
      <c r="F18" s="12" t="s">
        <v>45</v>
      </c>
      <c r="G18" s="12" t="s">
        <v>46</v>
      </c>
      <c r="H18" s="12" t="s">
        <v>47</v>
      </c>
      <c r="I18" s="117" t="s">
        <v>8</v>
      </c>
      <c r="J18" s="118"/>
    </row>
    <row r="19" spans="1:10" ht="33.75" customHeight="1" x14ac:dyDescent="0.15">
      <c r="A19" s="22" t="s">
        <v>80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33.75" customHeight="1" x14ac:dyDescent="0.15">
      <c r="A20" s="22" t="s">
        <v>81</v>
      </c>
      <c r="B20" s="4">
        <v>5</v>
      </c>
      <c r="C20" s="4">
        <v>5</v>
      </c>
      <c r="D20" s="1"/>
      <c r="E20" s="1"/>
      <c r="F20" s="1"/>
      <c r="G20" s="1"/>
      <c r="H20" s="1"/>
      <c r="I20" s="25"/>
      <c r="J20" s="26"/>
    </row>
    <row r="21" spans="1:10" ht="33.75" customHeight="1" x14ac:dyDescent="0.15">
      <c r="A21" s="22" t="s">
        <v>78</v>
      </c>
      <c r="B21" s="4">
        <v>3</v>
      </c>
      <c r="C21" s="4">
        <v>3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82</v>
      </c>
      <c r="B22" s="4">
        <v>7</v>
      </c>
      <c r="C22" s="4">
        <v>7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79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86</v>
      </c>
      <c r="B24" s="27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33.75" customHeight="1" thickBot="1" x14ac:dyDescent="0.2">
      <c r="A25" s="2" t="s">
        <v>21</v>
      </c>
      <c r="B25" s="3">
        <f>SUM(B19:B24)</f>
        <v>20</v>
      </c>
      <c r="C25" s="3">
        <f>SUM(C19:C24)</f>
        <v>20</v>
      </c>
      <c r="D25" s="3"/>
      <c r="E25" s="3"/>
      <c r="F25" s="3"/>
      <c r="G25" s="3"/>
      <c r="H25" s="3"/>
      <c r="I25" s="125"/>
      <c r="J25" s="126"/>
    </row>
    <row r="26" spans="1:10" ht="23.25" customHeight="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 ht="23.25" customHeight="1" thickBot="1" x14ac:dyDescent="0.2">
      <c r="A27" s="99" t="s">
        <v>48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ht="23.25" customHeight="1" x14ac:dyDescent="0.15">
      <c r="A28" s="95" t="s">
        <v>49</v>
      </c>
      <c r="B28" s="97" t="s">
        <v>6</v>
      </c>
      <c r="C28" s="97" t="s">
        <v>9</v>
      </c>
      <c r="D28" s="97"/>
      <c r="E28" s="97"/>
      <c r="F28" s="97"/>
      <c r="G28" s="97"/>
      <c r="H28" s="97" t="s">
        <v>15</v>
      </c>
      <c r="I28" s="122"/>
      <c r="J28" s="123"/>
    </row>
    <row r="29" spans="1:10" ht="23.25" customHeight="1" x14ac:dyDescent="0.15">
      <c r="A29" s="96"/>
      <c r="B29" s="98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98"/>
      <c r="I29" s="117"/>
      <c r="J29" s="127"/>
    </row>
    <row r="30" spans="1:10" ht="29.25" customHeight="1" x14ac:dyDescent="0.15">
      <c r="A30" s="7"/>
      <c r="B30" s="1"/>
      <c r="C30" s="1"/>
      <c r="D30" s="1"/>
      <c r="E30" s="1"/>
      <c r="F30" s="1"/>
      <c r="G30" s="1"/>
      <c r="H30" s="92"/>
      <c r="I30" s="93"/>
      <c r="J30" s="94"/>
    </row>
    <row r="31" spans="1:10" ht="29.2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103"/>
      <c r="I31" s="104"/>
      <c r="J31" s="105"/>
    </row>
    <row r="32" spans="1:10" ht="17.25" customHeight="1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7" customHeight="1" thickBot="1" x14ac:dyDescent="0.2">
      <c r="A33" s="99" t="s">
        <v>50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9.25" customHeight="1" x14ac:dyDescent="0.15">
      <c r="A34" s="95" t="s">
        <v>51</v>
      </c>
      <c r="B34" s="106" t="s">
        <v>52</v>
      </c>
      <c r="C34" s="97" t="s">
        <v>16</v>
      </c>
      <c r="D34" s="97"/>
      <c r="E34" s="97"/>
      <c r="F34" s="97"/>
      <c r="G34" s="108" t="s">
        <v>53</v>
      </c>
      <c r="H34" s="109"/>
      <c r="I34" s="109"/>
      <c r="J34" s="110"/>
    </row>
    <row r="35" spans="1:10" ht="29.25" customHeight="1" x14ac:dyDescent="0.15">
      <c r="A35" s="96"/>
      <c r="B35" s="107"/>
      <c r="C35" s="14" t="s">
        <v>54</v>
      </c>
      <c r="D35" s="15" t="s">
        <v>55</v>
      </c>
      <c r="E35" s="15" t="s">
        <v>56</v>
      </c>
      <c r="F35" s="15" t="s">
        <v>22</v>
      </c>
      <c r="G35" s="111"/>
      <c r="H35" s="112"/>
      <c r="I35" s="112"/>
      <c r="J35" s="113"/>
    </row>
    <row r="36" spans="1:10" ht="29.25" customHeight="1" x14ac:dyDescent="0.15">
      <c r="A36" s="22" t="s">
        <v>80</v>
      </c>
      <c r="B36" s="4">
        <v>1</v>
      </c>
      <c r="C36" s="18">
        <v>1</v>
      </c>
      <c r="D36" s="19"/>
      <c r="E36" s="19"/>
      <c r="F36" s="32"/>
      <c r="G36" s="100"/>
      <c r="H36" s="101"/>
      <c r="I36" s="101"/>
      <c r="J36" s="102"/>
    </row>
    <row r="37" spans="1:10" ht="29.25" customHeight="1" x14ac:dyDescent="0.15">
      <c r="A37" s="28" t="s">
        <v>87</v>
      </c>
      <c r="B37" s="27" t="s">
        <v>88</v>
      </c>
      <c r="C37" s="18">
        <v>2</v>
      </c>
      <c r="D37" s="19"/>
      <c r="E37" s="19"/>
      <c r="F37" s="32"/>
      <c r="G37" s="29"/>
      <c r="H37" s="30"/>
      <c r="I37" s="30"/>
      <c r="J37" s="31"/>
    </row>
    <row r="38" spans="1:10" ht="29.25" customHeight="1" x14ac:dyDescent="0.15">
      <c r="A38" s="28" t="s">
        <v>82</v>
      </c>
      <c r="B38" s="27">
        <v>3</v>
      </c>
      <c r="C38" s="18">
        <v>3</v>
      </c>
      <c r="D38" s="19"/>
      <c r="E38" s="19"/>
      <c r="F38" s="32"/>
      <c r="G38" s="29"/>
      <c r="H38" s="30"/>
      <c r="I38" s="30"/>
      <c r="J38" s="31"/>
    </row>
    <row r="39" spans="1:10" ht="30.75" customHeight="1" thickBot="1" x14ac:dyDescent="0.2">
      <c r="A39" s="2" t="s">
        <v>21</v>
      </c>
      <c r="B39" s="3">
        <v>6</v>
      </c>
      <c r="C39" s="3">
        <v>6</v>
      </c>
      <c r="D39" s="3"/>
      <c r="E39" s="3"/>
      <c r="F39" s="33"/>
      <c r="G39" s="114"/>
      <c r="H39" s="116"/>
      <c r="I39" s="116"/>
      <c r="J39" s="115"/>
    </row>
    <row r="40" spans="1:10" ht="27" customHeight="1" x14ac:dyDescent="0.15">
      <c r="A40" s="121" t="s">
        <v>57</v>
      </c>
      <c r="B40" s="121"/>
      <c r="C40" s="121"/>
      <c r="D40" s="121"/>
      <c r="E40" s="121"/>
      <c r="F40" s="121"/>
      <c r="G40" s="121"/>
      <c r="H40" s="121"/>
      <c r="I40" s="121"/>
      <c r="J40" s="121"/>
    </row>
    <row r="41" spans="1:10" ht="18.75" customHeight="1" x14ac:dyDescent="0.15">
      <c r="A41" s="124"/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27" customHeight="1" thickBot="1" x14ac:dyDescent="0.2">
      <c r="A42" s="99" t="s">
        <v>58</v>
      </c>
      <c r="B42" s="99"/>
      <c r="C42" s="99"/>
      <c r="D42" s="99"/>
      <c r="E42" s="99"/>
      <c r="F42" s="99"/>
      <c r="G42" s="99"/>
      <c r="H42" s="99"/>
      <c r="I42" s="99"/>
      <c r="J42" s="99"/>
    </row>
    <row r="43" spans="1:10" ht="25.5" customHeight="1" x14ac:dyDescent="0.15">
      <c r="A43" s="95" t="s">
        <v>59</v>
      </c>
      <c r="B43" s="97" t="s">
        <v>60</v>
      </c>
      <c r="C43" s="97" t="s">
        <v>61</v>
      </c>
      <c r="D43" s="97"/>
      <c r="E43" s="97"/>
      <c r="F43" s="97"/>
      <c r="G43" s="97" t="s">
        <v>20</v>
      </c>
      <c r="H43" s="97"/>
      <c r="I43" s="122"/>
      <c r="J43" s="123"/>
    </row>
    <row r="44" spans="1:10" ht="25.5" customHeight="1" x14ac:dyDescent="0.15">
      <c r="A44" s="96"/>
      <c r="B44" s="98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62</v>
      </c>
      <c r="H44" s="16" t="s">
        <v>63</v>
      </c>
      <c r="I44" s="117" t="s">
        <v>64</v>
      </c>
      <c r="J44" s="118"/>
    </row>
    <row r="45" spans="1:10" ht="25.5" customHeight="1" x14ac:dyDescent="0.15">
      <c r="A45" s="22"/>
      <c r="B45" s="4"/>
      <c r="C45" s="4"/>
      <c r="D45" s="4"/>
      <c r="E45" s="4"/>
      <c r="F45" s="4"/>
      <c r="G45" s="24"/>
      <c r="H45" s="24"/>
      <c r="I45" s="119"/>
      <c r="J45" s="120"/>
    </row>
    <row r="46" spans="1:10" ht="25.5" customHeight="1" x14ac:dyDescent="0.15">
      <c r="A46" s="10"/>
      <c r="B46" s="1"/>
      <c r="C46" s="1"/>
      <c r="D46" s="1"/>
      <c r="E46" s="1"/>
      <c r="F46" s="1"/>
      <c r="G46" s="1"/>
      <c r="H46" s="1"/>
      <c r="I46" s="100"/>
      <c r="J46" s="102"/>
    </row>
    <row r="47" spans="1:10" ht="25.5" customHeight="1" thickBot="1" x14ac:dyDescent="0.2">
      <c r="A47" s="2" t="s">
        <v>65</v>
      </c>
      <c r="B47" s="3"/>
      <c r="C47" s="3"/>
      <c r="D47" s="3"/>
      <c r="E47" s="3"/>
      <c r="F47" s="3"/>
      <c r="G47" s="3"/>
      <c r="H47" s="3"/>
      <c r="I47" s="114"/>
      <c r="J47" s="115"/>
    </row>
    <row r="48" spans="1:10" ht="27" customHeight="1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1" ht="27" customHeight="1" thickBot="1" x14ac:dyDescent="0.2">
      <c r="A49" s="99" t="s">
        <v>66</v>
      </c>
      <c r="B49" s="99"/>
      <c r="C49" s="99"/>
      <c r="D49" s="99"/>
      <c r="E49" s="99"/>
      <c r="F49" s="99"/>
      <c r="G49" s="99"/>
      <c r="H49" s="99"/>
      <c r="I49" s="99"/>
      <c r="J49" s="99"/>
    </row>
    <row r="50" spans="1:11" ht="27" customHeight="1" x14ac:dyDescent="0.15">
      <c r="A50" s="11" t="s">
        <v>67</v>
      </c>
      <c r="B50" s="97" t="s">
        <v>68</v>
      </c>
      <c r="C50" s="97"/>
      <c r="D50" s="97" t="s">
        <v>69</v>
      </c>
      <c r="E50" s="97"/>
      <c r="F50" s="142" t="s">
        <v>70</v>
      </c>
      <c r="G50" s="142"/>
      <c r="H50" s="142" t="s">
        <v>89</v>
      </c>
      <c r="I50" s="143"/>
      <c r="J50" s="144"/>
    </row>
    <row r="51" spans="1:11" ht="27" customHeight="1" thickBot="1" x14ac:dyDescent="0.2">
      <c r="A51" s="17">
        <v>20</v>
      </c>
      <c r="B51" s="145">
        <v>19</v>
      </c>
      <c r="C51" s="145"/>
      <c r="D51" s="146">
        <v>64</v>
      </c>
      <c r="E51" s="146"/>
      <c r="F51" s="147">
        <f>D51/B51</f>
        <v>3.3684210526315788</v>
      </c>
      <c r="G51" s="147"/>
      <c r="H51" s="147">
        <v>3.37</v>
      </c>
      <c r="I51" s="148"/>
      <c r="J51" s="149"/>
    </row>
    <row r="52" spans="1:11" ht="27" customHeight="1" x14ac:dyDescent="0.15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1" ht="27" customHeight="1" thickBot="1" x14ac:dyDescent="0.2">
      <c r="A53" s="99" t="s">
        <v>71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1" ht="27" customHeight="1" x14ac:dyDescent="0.15">
      <c r="A54" s="11" t="s">
        <v>72</v>
      </c>
      <c r="B54" s="97" t="s">
        <v>73</v>
      </c>
      <c r="C54" s="97"/>
      <c r="D54" s="97" t="s">
        <v>74</v>
      </c>
      <c r="E54" s="97"/>
      <c r="F54" s="142" t="s">
        <v>75</v>
      </c>
      <c r="G54" s="142"/>
      <c r="H54" s="142" t="s">
        <v>89</v>
      </c>
      <c r="I54" s="143"/>
      <c r="J54" s="144"/>
    </row>
    <row r="55" spans="1:11" ht="27" customHeight="1" thickBot="1" x14ac:dyDescent="0.2">
      <c r="A55" s="34">
        <v>9</v>
      </c>
      <c r="B55" s="138">
        <v>5</v>
      </c>
      <c r="C55" s="138"/>
      <c r="D55" s="138">
        <v>468</v>
      </c>
      <c r="E55" s="138"/>
      <c r="F55" s="139">
        <f>D55/B55</f>
        <v>93.6</v>
      </c>
      <c r="G55" s="139"/>
      <c r="H55" s="139">
        <v>93.6</v>
      </c>
      <c r="I55" s="140"/>
      <c r="J55" s="141"/>
      <c r="K55" s="35"/>
    </row>
    <row r="56" spans="1:11" ht="33" customHeight="1" x14ac:dyDescent="0.15">
      <c r="A56" s="128" t="s">
        <v>76</v>
      </c>
      <c r="B56" s="128"/>
      <c r="C56" s="128"/>
      <c r="D56" s="128"/>
      <c r="E56" s="128"/>
      <c r="F56" s="128"/>
      <c r="G56" s="128"/>
      <c r="H56" s="128"/>
      <c r="I56" s="128"/>
      <c r="J56" s="128"/>
    </row>
  </sheetData>
  <mergeCells count="65">
    <mergeCell ref="F50:G50"/>
    <mergeCell ref="H54:J54"/>
    <mergeCell ref="A49:J49"/>
    <mergeCell ref="H50:J50"/>
    <mergeCell ref="B51:C51"/>
    <mergeCell ref="D51:E51"/>
    <mergeCell ref="F51:G51"/>
    <mergeCell ref="H51:J51"/>
    <mergeCell ref="B50:C50"/>
    <mergeCell ref="D50:E50"/>
    <mergeCell ref="A52:J52"/>
    <mergeCell ref="A56:J56"/>
    <mergeCell ref="B55:C55"/>
    <mergeCell ref="D55:E55"/>
    <mergeCell ref="F55:G55"/>
    <mergeCell ref="H55:J55"/>
    <mergeCell ref="A53:J53"/>
    <mergeCell ref="B54:C54"/>
    <mergeCell ref="D54:E54"/>
    <mergeCell ref="F54:G54"/>
    <mergeCell ref="A48:J48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4:J14"/>
    <mergeCell ref="C17:F17"/>
    <mergeCell ref="G17:J17"/>
    <mergeCell ref="A15:J15"/>
    <mergeCell ref="B17:B18"/>
    <mergeCell ref="I18:J18"/>
    <mergeCell ref="A17:A18"/>
    <mergeCell ref="A16:J16"/>
    <mergeCell ref="C28:G28"/>
    <mergeCell ref="B28:B29"/>
    <mergeCell ref="A27:J27"/>
    <mergeCell ref="I25:J25"/>
    <mergeCell ref="H28:J29"/>
    <mergeCell ref="A26:J26"/>
    <mergeCell ref="A28:A29"/>
    <mergeCell ref="I46:J46"/>
    <mergeCell ref="I47:J47"/>
    <mergeCell ref="G39:J39"/>
    <mergeCell ref="I44:J44"/>
    <mergeCell ref="I45:J45"/>
    <mergeCell ref="A40:J40"/>
    <mergeCell ref="A43:A44"/>
    <mergeCell ref="A42:J42"/>
    <mergeCell ref="G43:J43"/>
    <mergeCell ref="A41:J41"/>
    <mergeCell ref="H30:J30"/>
    <mergeCell ref="A34:A35"/>
    <mergeCell ref="B43:B44"/>
    <mergeCell ref="C43:F43"/>
    <mergeCell ref="A33:J33"/>
    <mergeCell ref="C34:F34"/>
    <mergeCell ref="G36:J36"/>
    <mergeCell ref="H31:J31"/>
    <mergeCell ref="B34:B35"/>
    <mergeCell ref="G34:J35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3" workbookViewId="0">
      <selection activeCell="M19" sqref="M19"/>
    </sheetView>
  </sheetViews>
  <sheetFormatPr defaultRowHeight="13.5" x14ac:dyDescent="0.15"/>
  <cols>
    <col min="1" max="1" width="14.44140625" customWidth="1"/>
    <col min="2" max="2" width="7.6640625" customWidth="1"/>
    <col min="3" max="6" width="6.77734375" customWidth="1"/>
    <col min="7" max="7" width="7.5546875" customWidth="1"/>
    <col min="8" max="10" width="5.44140625" customWidth="1"/>
  </cols>
  <sheetData>
    <row r="1" spans="1:10" ht="45.7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25</v>
      </c>
      <c r="B3" s="132"/>
      <c r="C3" s="132"/>
      <c r="D3" s="132"/>
      <c r="E3" s="132"/>
      <c r="F3" s="132"/>
      <c r="G3" s="134" t="s">
        <v>94</v>
      </c>
      <c r="H3" s="134"/>
      <c r="I3" s="134"/>
      <c r="J3" s="134"/>
    </row>
    <row r="4" spans="1:10" ht="26.25" customHeight="1" thickBot="1" x14ac:dyDescent="0.2">
      <c r="A4" s="99" t="s">
        <v>26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9.25" customHeight="1" x14ac:dyDescent="0.15">
      <c r="A5" s="95" t="s">
        <v>27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29</v>
      </c>
      <c r="I5" s="97"/>
      <c r="J5" s="123"/>
    </row>
    <row r="6" spans="1:10" ht="29.25" customHeight="1" x14ac:dyDescent="0.15">
      <c r="A6" s="96"/>
      <c r="B6" s="98"/>
      <c r="C6" s="12" t="s">
        <v>30</v>
      </c>
      <c r="D6" s="12" t="s">
        <v>2</v>
      </c>
      <c r="E6" s="12" t="s">
        <v>3</v>
      </c>
      <c r="F6" s="12" t="s">
        <v>31</v>
      </c>
      <c r="G6" s="136"/>
      <c r="H6" s="12" t="s">
        <v>32</v>
      </c>
      <c r="I6" s="12" t="s">
        <v>33</v>
      </c>
      <c r="J6" s="13" t="s">
        <v>34</v>
      </c>
    </row>
    <row r="7" spans="1:10" ht="27" customHeight="1" x14ac:dyDescent="0.15">
      <c r="A7" s="22" t="s">
        <v>35</v>
      </c>
      <c r="B7" s="4">
        <v>4</v>
      </c>
      <c r="C7" s="4">
        <f>D7+E7+F7</f>
        <v>1</v>
      </c>
      <c r="D7" s="4">
        <v>1</v>
      </c>
      <c r="E7" s="4"/>
      <c r="F7" s="4"/>
      <c r="G7" s="23"/>
      <c r="H7" s="4">
        <v>3</v>
      </c>
      <c r="I7" s="4"/>
      <c r="J7" s="5"/>
    </row>
    <row r="8" spans="1:10" ht="27" customHeight="1" x14ac:dyDescent="0.15">
      <c r="A8" s="22" t="s">
        <v>91</v>
      </c>
      <c r="B8" s="4">
        <v>1</v>
      </c>
      <c r="C8" s="4">
        <f>D8+E8+F8</f>
        <v>1</v>
      </c>
      <c r="D8" s="4">
        <v>1</v>
      </c>
      <c r="E8" s="4"/>
      <c r="F8" s="4"/>
      <c r="G8" s="23"/>
      <c r="H8" s="4"/>
      <c r="I8" s="4"/>
      <c r="J8" s="5"/>
    </row>
    <row r="9" spans="1:10" ht="27" customHeight="1" x14ac:dyDescent="0.15">
      <c r="A9" s="22" t="s">
        <v>77</v>
      </c>
      <c r="B9" s="4">
        <v>4</v>
      </c>
      <c r="C9" s="4">
        <v>4</v>
      </c>
      <c r="D9" s="4">
        <v>4</v>
      </c>
      <c r="E9" s="4"/>
      <c r="F9" s="4"/>
      <c r="G9" s="23"/>
      <c r="H9" s="4"/>
      <c r="I9" s="4"/>
      <c r="J9" s="5"/>
    </row>
    <row r="10" spans="1:10" ht="27" customHeight="1" x14ac:dyDescent="0.15">
      <c r="A10" s="22" t="s">
        <v>24</v>
      </c>
      <c r="B10" s="4">
        <v>8</v>
      </c>
      <c r="C10" s="4">
        <v>8</v>
      </c>
      <c r="D10" s="4">
        <v>6</v>
      </c>
      <c r="E10" s="4">
        <v>1</v>
      </c>
      <c r="F10" s="4">
        <v>1</v>
      </c>
      <c r="G10" s="6"/>
      <c r="H10" s="4"/>
      <c r="I10" s="4"/>
      <c r="J10" s="5"/>
    </row>
    <row r="11" spans="1:10" ht="27" customHeight="1" x14ac:dyDescent="0.15">
      <c r="A11" s="22" t="s">
        <v>36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27" customHeight="1" x14ac:dyDescent="0.15">
      <c r="A12" s="22" t="s">
        <v>84</v>
      </c>
      <c r="B12" s="4">
        <v>3</v>
      </c>
      <c r="C12" s="4"/>
      <c r="D12" s="4">
        <v>2</v>
      </c>
      <c r="E12" s="4"/>
      <c r="F12" s="4">
        <v>1</v>
      </c>
      <c r="G12" s="6"/>
      <c r="H12" s="4"/>
      <c r="I12" s="4"/>
      <c r="J12" s="5"/>
    </row>
    <row r="13" spans="1:10" ht="27" customHeight="1" x14ac:dyDescent="0.15">
      <c r="A13" s="22" t="s">
        <v>92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27" customHeight="1" thickBot="1" x14ac:dyDescent="0.2">
      <c r="A14" s="2" t="s">
        <v>37</v>
      </c>
      <c r="B14" s="3">
        <f>SUM(B7:B13)</f>
        <v>22</v>
      </c>
      <c r="C14" s="3">
        <f>SUM(C7:C13)</f>
        <v>16</v>
      </c>
      <c r="D14" s="3">
        <f>SUM(D7:D13)</f>
        <v>16</v>
      </c>
      <c r="E14" s="3">
        <f>SUM(E7:E13)</f>
        <v>1</v>
      </c>
      <c r="F14" s="3">
        <f>SUM(F7:F13)</f>
        <v>2</v>
      </c>
      <c r="G14" s="3"/>
      <c r="H14" s="3">
        <f>SUM(H7:H13)</f>
        <v>3</v>
      </c>
      <c r="I14" s="3">
        <f>SUM(I7:I13)</f>
        <v>0</v>
      </c>
      <c r="J14" s="3">
        <v>0</v>
      </c>
    </row>
    <row r="15" spans="1:10" ht="28.5" customHeight="1" x14ac:dyDescent="0.15">
      <c r="A15" s="128" t="s">
        <v>38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1.25" customHeight="1" x14ac:dyDescent="0.15">
      <c r="A16" s="129"/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ht="31.5" customHeight="1" thickBot="1" x14ac:dyDescent="0.2">
      <c r="A17" s="99" t="s">
        <v>39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28.5" customHeight="1" x14ac:dyDescent="0.15">
      <c r="A18" s="95" t="s">
        <v>40</v>
      </c>
      <c r="B18" s="97" t="s">
        <v>6</v>
      </c>
      <c r="C18" s="97" t="s">
        <v>41</v>
      </c>
      <c r="D18" s="97"/>
      <c r="E18" s="97"/>
      <c r="F18" s="97"/>
      <c r="G18" s="97" t="s">
        <v>42</v>
      </c>
      <c r="H18" s="97"/>
      <c r="I18" s="122"/>
      <c r="J18" s="123"/>
    </row>
    <row r="19" spans="1:10" ht="28.5" customHeight="1" x14ac:dyDescent="0.15">
      <c r="A19" s="96"/>
      <c r="B19" s="98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17" t="s">
        <v>8</v>
      </c>
      <c r="J19" s="118"/>
    </row>
    <row r="20" spans="1:10" ht="28.5" customHeight="1" x14ac:dyDescent="0.15">
      <c r="A20" s="22" t="s">
        <v>80</v>
      </c>
      <c r="B20" s="4">
        <v>4</v>
      </c>
      <c r="C20" s="4">
        <v>4</v>
      </c>
      <c r="D20" s="1"/>
      <c r="E20" s="1"/>
      <c r="F20" s="1"/>
      <c r="G20" s="1"/>
      <c r="H20" s="1"/>
      <c r="I20" s="100"/>
      <c r="J20" s="102"/>
    </row>
    <row r="21" spans="1:10" ht="28.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8.5" customHeight="1" x14ac:dyDescent="0.15">
      <c r="A22" s="22" t="s">
        <v>81</v>
      </c>
      <c r="B22" s="4">
        <v>4</v>
      </c>
      <c r="C22" s="4">
        <v>4</v>
      </c>
      <c r="D22" s="1"/>
      <c r="E22" s="1"/>
      <c r="F22" s="1"/>
      <c r="G22" s="1"/>
      <c r="H22" s="1"/>
      <c r="I22" s="25"/>
      <c r="J22" s="26"/>
    </row>
    <row r="23" spans="1:10" ht="28.5" customHeight="1" x14ac:dyDescent="0.15">
      <c r="A23" s="22" t="s">
        <v>82</v>
      </c>
      <c r="B23" s="4">
        <v>8</v>
      </c>
      <c r="C23" s="4">
        <v>8</v>
      </c>
      <c r="D23" s="1"/>
      <c r="E23" s="1"/>
      <c r="F23" s="1"/>
      <c r="G23" s="1"/>
      <c r="H23" s="1"/>
      <c r="I23" s="25"/>
      <c r="J23" s="26"/>
    </row>
    <row r="24" spans="1:10" ht="28.5" customHeight="1" x14ac:dyDescent="0.15">
      <c r="A24" s="22" t="s">
        <v>83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28.5" customHeight="1" x14ac:dyDescent="0.15">
      <c r="A25" s="22" t="s">
        <v>93</v>
      </c>
      <c r="B25" s="4">
        <v>3</v>
      </c>
      <c r="C25" s="4">
        <v>3</v>
      </c>
      <c r="D25" s="1"/>
      <c r="E25" s="1"/>
      <c r="F25" s="1"/>
      <c r="G25" s="1"/>
      <c r="H25" s="1"/>
      <c r="I25" s="25"/>
      <c r="J25" s="26"/>
    </row>
    <row r="26" spans="1:10" ht="28.5" customHeight="1" x14ac:dyDescent="0.15">
      <c r="A26" s="22" t="s">
        <v>92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8.5" customHeight="1" thickBot="1" x14ac:dyDescent="0.2">
      <c r="A27" s="2" t="s">
        <v>21</v>
      </c>
      <c r="B27" s="3">
        <f>SUM(B20:B26)</f>
        <v>22</v>
      </c>
      <c r="C27" s="3">
        <f>SUM(C20:C26)</f>
        <v>22</v>
      </c>
      <c r="D27" s="3"/>
      <c r="E27" s="3"/>
      <c r="F27" s="3"/>
      <c r="G27" s="3"/>
      <c r="H27" s="3"/>
      <c r="I27" s="125"/>
      <c r="J27" s="126"/>
    </row>
    <row r="28" spans="1:10" ht="17.25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 ht="23.25" customHeight="1" thickBot="1" x14ac:dyDescent="0.2">
      <c r="A29" s="99" t="s">
        <v>48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ht="23.25" customHeight="1" x14ac:dyDescent="0.15">
      <c r="A30" s="95" t="s">
        <v>49</v>
      </c>
      <c r="B30" s="97" t="s">
        <v>6</v>
      </c>
      <c r="C30" s="97" t="s">
        <v>9</v>
      </c>
      <c r="D30" s="97"/>
      <c r="E30" s="97"/>
      <c r="F30" s="97"/>
      <c r="G30" s="97"/>
      <c r="H30" s="97" t="s">
        <v>15</v>
      </c>
      <c r="I30" s="122"/>
      <c r="J30" s="123"/>
    </row>
    <row r="31" spans="1:10" ht="23.25" customHeight="1" x14ac:dyDescent="0.15">
      <c r="A31" s="96"/>
      <c r="B31" s="98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98"/>
      <c r="I31" s="117"/>
      <c r="J31" s="127"/>
    </row>
    <row r="32" spans="1:10" ht="29.25" customHeight="1" x14ac:dyDescent="0.15">
      <c r="A32" s="7"/>
      <c r="B32" s="1"/>
      <c r="C32" s="1"/>
      <c r="D32" s="1"/>
      <c r="E32" s="1"/>
      <c r="F32" s="1"/>
      <c r="G32" s="1"/>
      <c r="H32" s="92"/>
      <c r="I32" s="93"/>
      <c r="J32" s="94"/>
    </row>
    <row r="33" spans="1:10" ht="29.2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103"/>
      <c r="I33" s="104"/>
      <c r="J33" s="105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99" t="s">
        <v>50</v>
      </c>
      <c r="B35" s="99"/>
      <c r="C35" s="99"/>
      <c r="D35" s="99"/>
      <c r="E35" s="99"/>
      <c r="F35" s="99"/>
      <c r="G35" s="99"/>
      <c r="H35" s="99"/>
      <c r="I35" s="99"/>
      <c r="J35" s="99"/>
    </row>
    <row r="36" spans="1:10" ht="29.25" customHeight="1" x14ac:dyDescent="0.15">
      <c r="A36" s="95" t="s">
        <v>51</v>
      </c>
      <c r="B36" s="106" t="s">
        <v>52</v>
      </c>
      <c r="C36" s="97" t="s">
        <v>16</v>
      </c>
      <c r="D36" s="97"/>
      <c r="E36" s="97"/>
      <c r="F36" s="97"/>
      <c r="G36" s="108" t="s">
        <v>53</v>
      </c>
      <c r="H36" s="109"/>
      <c r="I36" s="109"/>
      <c r="J36" s="110"/>
    </row>
    <row r="37" spans="1:10" ht="29.25" customHeight="1" x14ac:dyDescent="0.15">
      <c r="A37" s="96"/>
      <c r="B37" s="107"/>
      <c r="C37" s="14" t="s">
        <v>54</v>
      </c>
      <c r="D37" s="15" t="s">
        <v>55</v>
      </c>
      <c r="E37" s="15" t="s">
        <v>56</v>
      </c>
      <c r="F37" s="15" t="s">
        <v>22</v>
      </c>
      <c r="G37" s="111"/>
      <c r="H37" s="112"/>
      <c r="I37" s="112"/>
      <c r="J37" s="113"/>
    </row>
    <row r="38" spans="1:10" ht="29.25" customHeight="1" x14ac:dyDescent="0.15">
      <c r="A38" s="28" t="s">
        <v>82</v>
      </c>
      <c r="B38" s="27" t="s">
        <v>88</v>
      </c>
      <c r="C38" s="18">
        <v>2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84</v>
      </c>
      <c r="B39" s="27">
        <v>1</v>
      </c>
      <c r="C39" s="18">
        <v>1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">
        <v>3</v>
      </c>
      <c r="C40" s="3">
        <v>3</v>
      </c>
      <c r="D40" s="3"/>
      <c r="E40" s="3"/>
      <c r="F40" s="33"/>
      <c r="G40" s="114"/>
      <c r="H40" s="116"/>
      <c r="I40" s="116"/>
      <c r="J40" s="115"/>
    </row>
    <row r="41" spans="1:10" ht="27" customHeight="1" x14ac:dyDescent="0.15">
      <c r="A41" s="121" t="s">
        <v>57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 ht="12.75" customHeight="1" x14ac:dyDescent="0.15">
      <c r="A42" s="124"/>
      <c r="B42" s="124"/>
      <c r="C42" s="124"/>
      <c r="D42" s="124"/>
      <c r="E42" s="124"/>
      <c r="F42" s="124"/>
      <c r="G42" s="124"/>
      <c r="H42" s="124"/>
      <c r="I42" s="124"/>
      <c r="J42" s="124"/>
    </row>
    <row r="43" spans="1:10" ht="27" customHeight="1" thickBot="1" x14ac:dyDescent="0.2">
      <c r="A43" s="99" t="s">
        <v>58</v>
      </c>
      <c r="B43" s="99"/>
      <c r="C43" s="99"/>
      <c r="D43" s="99"/>
      <c r="E43" s="99"/>
      <c r="F43" s="99"/>
      <c r="G43" s="99"/>
      <c r="H43" s="99"/>
      <c r="I43" s="99"/>
      <c r="J43" s="99"/>
    </row>
    <row r="44" spans="1:10" ht="25.5" customHeight="1" x14ac:dyDescent="0.15">
      <c r="A44" s="95" t="s">
        <v>59</v>
      </c>
      <c r="B44" s="97" t="s">
        <v>60</v>
      </c>
      <c r="C44" s="97" t="s">
        <v>61</v>
      </c>
      <c r="D44" s="97"/>
      <c r="E44" s="97"/>
      <c r="F44" s="97"/>
      <c r="G44" s="97" t="s">
        <v>20</v>
      </c>
      <c r="H44" s="97"/>
      <c r="I44" s="122"/>
      <c r="J44" s="123"/>
    </row>
    <row r="45" spans="1:10" ht="25.5" customHeight="1" x14ac:dyDescent="0.15">
      <c r="A45" s="96"/>
      <c r="B45" s="98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63</v>
      </c>
      <c r="I45" s="117" t="s">
        <v>64</v>
      </c>
      <c r="J45" s="118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119"/>
      <c r="J46" s="120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100"/>
      <c r="J47" s="102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114"/>
      <c r="J48" s="115"/>
    </row>
    <row r="49" spans="1:11" ht="1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11" ht="27" customHeight="1" thickBot="1" x14ac:dyDescent="0.2">
      <c r="A50" s="99" t="s">
        <v>66</v>
      </c>
      <c r="B50" s="99"/>
      <c r="C50" s="99"/>
      <c r="D50" s="99"/>
      <c r="E50" s="99"/>
      <c r="F50" s="99"/>
      <c r="G50" s="99"/>
      <c r="H50" s="99"/>
      <c r="I50" s="99"/>
      <c r="J50" s="99"/>
    </row>
    <row r="51" spans="1:11" ht="27" customHeight="1" x14ac:dyDescent="0.15">
      <c r="A51" s="11" t="s">
        <v>67</v>
      </c>
      <c r="B51" s="97" t="s">
        <v>68</v>
      </c>
      <c r="C51" s="97"/>
      <c r="D51" s="97" t="s">
        <v>69</v>
      </c>
      <c r="E51" s="97"/>
      <c r="F51" s="142" t="s">
        <v>70</v>
      </c>
      <c r="G51" s="142"/>
      <c r="H51" s="142" t="s">
        <v>89</v>
      </c>
      <c r="I51" s="143"/>
      <c r="J51" s="144"/>
    </row>
    <row r="52" spans="1:11" ht="27" customHeight="1" thickBot="1" x14ac:dyDescent="0.2">
      <c r="A52" s="17">
        <v>22</v>
      </c>
      <c r="B52" s="145">
        <v>22</v>
      </c>
      <c r="C52" s="145"/>
      <c r="D52" s="146">
        <v>71</v>
      </c>
      <c r="E52" s="146"/>
      <c r="F52" s="147">
        <f>D52/B52</f>
        <v>3.2272727272727271</v>
      </c>
      <c r="G52" s="147"/>
      <c r="H52" s="147">
        <v>3.3</v>
      </c>
      <c r="I52" s="148"/>
      <c r="J52" s="149"/>
    </row>
    <row r="53" spans="1:11" ht="12" customHeight="1" x14ac:dyDescent="0.15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1" ht="27" customHeight="1" thickBot="1" x14ac:dyDescent="0.2">
      <c r="A54" s="99" t="s">
        <v>71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1" ht="27" customHeight="1" x14ac:dyDescent="0.15">
      <c r="A55" s="11" t="s">
        <v>72</v>
      </c>
      <c r="B55" s="97" t="s">
        <v>73</v>
      </c>
      <c r="C55" s="97"/>
      <c r="D55" s="97" t="s">
        <v>74</v>
      </c>
      <c r="E55" s="97"/>
      <c r="F55" s="142" t="s">
        <v>75</v>
      </c>
      <c r="G55" s="142"/>
      <c r="H55" s="142" t="s">
        <v>89</v>
      </c>
      <c r="I55" s="143"/>
      <c r="J55" s="144"/>
    </row>
    <row r="56" spans="1:11" ht="27" customHeight="1" thickBot="1" x14ac:dyDescent="0.2">
      <c r="A56" s="34">
        <v>5</v>
      </c>
      <c r="B56" s="138">
        <v>5</v>
      </c>
      <c r="C56" s="138"/>
      <c r="D56" s="138">
        <v>456</v>
      </c>
      <c r="E56" s="138"/>
      <c r="F56" s="139">
        <f>D56/B56</f>
        <v>91.2</v>
      </c>
      <c r="G56" s="139"/>
      <c r="H56" s="139">
        <v>92.4</v>
      </c>
      <c r="I56" s="140"/>
      <c r="J56" s="141"/>
      <c r="K56" s="35"/>
    </row>
    <row r="57" spans="1:11" ht="33" customHeight="1" x14ac:dyDescent="0.15">
      <c r="A57" s="128" t="s">
        <v>76</v>
      </c>
      <c r="B57" s="128"/>
      <c r="C57" s="128"/>
      <c r="D57" s="128"/>
      <c r="E57" s="128"/>
      <c r="F57" s="128"/>
      <c r="G57" s="128"/>
      <c r="H57" s="128"/>
      <c r="I57" s="128"/>
      <c r="J57" s="128"/>
    </row>
  </sheetData>
  <mergeCells count="65">
    <mergeCell ref="B5:B6"/>
    <mergeCell ref="C5:F5"/>
    <mergeCell ref="G5:G6"/>
    <mergeCell ref="A1:J1"/>
    <mergeCell ref="A3:F3"/>
    <mergeCell ref="G3:J3"/>
    <mergeCell ref="A4:J4"/>
    <mergeCell ref="A18:A19"/>
    <mergeCell ref="B18:B19"/>
    <mergeCell ref="C18:F18"/>
    <mergeCell ref="G18:J18"/>
    <mergeCell ref="I19:J19"/>
    <mergeCell ref="H5:J5"/>
    <mergeCell ref="A15:J15"/>
    <mergeCell ref="A16:J16"/>
    <mergeCell ref="A17:J17"/>
    <mergeCell ref="A5:A6"/>
    <mergeCell ref="G36:J37"/>
    <mergeCell ref="A30:A31"/>
    <mergeCell ref="B30:B31"/>
    <mergeCell ref="C30:G30"/>
    <mergeCell ref="H30:J31"/>
    <mergeCell ref="I20:J20"/>
    <mergeCell ref="I27:J27"/>
    <mergeCell ref="A28:J28"/>
    <mergeCell ref="A29:J29"/>
    <mergeCell ref="G40:J40"/>
    <mergeCell ref="A41:J41"/>
    <mergeCell ref="A42:J42"/>
    <mergeCell ref="A43:J43"/>
    <mergeCell ref="H32:J32"/>
    <mergeCell ref="H33:J33"/>
    <mergeCell ref="A35:J35"/>
    <mergeCell ref="A36:A37"/>
    <mergeCell ref="B36:B37"/>
    <mergeCell ref="C36:F36"/>
    <mergeCell ref="I46:J46"/>
    <mergeCell ref="I47:J47"/>
    <mergeCell ref="I48:J48"/>
    <mergeCell ref="A49:J49"/>
    <mergeCell ref="A44:A45"/>
    <mergeCell ref="B44:B45"/>
    <mergeCell ref="C44:F44"/>
    <mergeCell ref="G44:J44"/>
    <mergeCell ref="I45:J45"/>
    <mergeCell ref="H55:J55"/>
    <mergeCell ref="B52:C52"/>
    <mergeCell ref="D52:E52"/>
    <mergeCell ref="F52:G52"/>
    <mergeCell ref="H52:J52"/>
    <mergeCell ref="A50:J50"/>
    <mergeCell ref="B51:C51"/>
    <mergeCell ref="D51:E51"/>
    <mergeCell ref="F51:G51"/>
    <mergeCell ref="H51:J51"/>
    <mergeCell ref="A57:J57"/>
    <mergeCell ref="B56:C56"/>
    <mergeCell ref="D56:E56"/>
    <mergeCell ref="F56:G56"/>
    <mergeCell ref="H56:J56"/>
    <mergeCell ref="A53:J53"/>
    <mergeCell ref="A54:J54"/>
    <mergeCell ref="B55:C55"/>
    <mergeCell ref="D55:E55"/>
    <mergeCell ref="F55:G5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3" workbookViewId="0">
      <selection activeCell="I73" sqref="I73"/>
    </sheetView>
  </sheetViews>
  <sheetFormatPr defaultRowHeight="13.5" x14ac:dyDescent="0.15"/>
  <cols>
    <col min="1" max="1" width="14.5546875" customWidth="1"/>
    <col min="2" max="2" width="8.109375" customWidth="1"/>
    <col min="3" max="3" width="7.88671875" customWidth="1"/>
    <col min="4" max="4" width="8.77734375" customWidth="1"/>
    <col min="5" max="5" width="8.21875" customWidth="1"/>
    <col min="6" max="8" width="7.6640625" customWidth="1"/>
    <col min="9" max="9" width="8.21875" customWidth="1"/>
    <col min="10" max="10" width="7.5546875" customWidth="1"/>
  </cols>
  <sheetData>
    <row r="1" spans="1:10" ht="31.5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132" t="s">
        <v>110</v>
      </c>
      <c r="B3" s="132"/>
      <c r="C3" s="132"/>
      <c r="D3" s="132"/>
      <c r="E3" s="132"/>
      <c r="F3" s="132"/>
      <c r="G3" s="134" t="s">
        <v>100</v>
      </c>
      <c r="H3" s="134"/>
      <c r="I3" s="134"/>
      <c r="J3" s="134"/>
    </row>
    <row r="4" spans="1:10" ht="19.5" thickBot="1" x14ac:dyDescent="0.2">
      <c r="A4" s="99" t="s">
        <v>111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0.25" customHeight="1" x14ac:dyDescent="0.15">
      <c r="A5" s="95" t="s">
        <v>112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113</v>
      </c>
      <c r="I5" s="97"/>
      <c r="J5" s="123"/>
    </row>
    <row r="6" spans="1:10" ht="20.25" customHeight="1" x14ac:dyDescent="0.15">
      <c r="A6" s="96"/>
      <c r="B6" s="98"/>
      <c r="C6" s="12" t="s">
        <v>114</v>
      </c>
      <c r="D6" s="12" t="s">
        <v>2</v>
      </c>
      <c r="E6" s="12" t="s">
        <v>3</v>
      </c>
      <c r="F6" s="12" t="s">
        <v>115</v>
      </c>
      <c r="G6" s="136"/>
      <c r="H6" s="12" t="s">
        <v>4</v>
      </c>
      <c r="I6" s="12" t="s">
        <v>116</v>
      </c>
      <c r="J6" s="13" t="s">
        <v>117</v>
      </c>
    </row>
    <row r="7" spans="1:10" ht="19.5" customHeight="1" x14ac:dyDescent="0.15">
      <c r="A7" s="22" t="s">
        <v>118</v>
      </c>
      <c r="B7" s="4">
        <v>2</v>
      </c>
      <c r="C7" s="4">
        <v>2</v>
      </c>
      <c r="D7" s="4">
        <v>2</v>
      </c>
      <c r="E7" s="4"/>
      <c r="F7" s="4"/>
      <c r="G7" s="23"/>
      <c r="H7" s="4"/>
      <c r="I7" s="4"/>
      <c r="J7" s="5"/>
    </row>
    <row r="8" spans="1:10" ht="19.5" customHeight="1" x14ac:dyDescent="0.15">
      <c r="A8" s="22" t="s">
        <v>35</v>
      </c>
      <c r="B8" s="4">
        <v>2</v>
      </c>
      <c r="C8" s="4">
        <v>1</v>
      </c>
      <c r="D8" s="4"/>
      <c r="E8" s="4">
        <v>1</v>
      </c>
      <c r="F8" s="4"/>
      <c r="G8" s="23"/>
      <c r="H8" s="4">
        <v>1</v>
      </c>
      <c r="I8" s="4"/>
      <c r="J8" s="5"/>
    </row>
    <row r="9" spans="1:10" ht="19.5" customHeight="1" x14ac:dyDescent="0.15">
      <c r="A9" s="22" t="s">
        <v>119</v>
      </c>
      <c r="B9" s="4">
        <v>1</v>
      </c>
      <c r="C9" s="4">
        <v>0</v>
      </c>
      <c r="D9" s="4"/>
      <c r="E9" s="4"/>
      <c r="F9" s="4"/>
      <c r="G9" s="23"/>
      <c r="H9" s="4">
        <v>1</v>
      </c>
      <c r="I9" s="4"/>
      <c r="J9" s="5"/>
    </row>
    <row r="10" spans="1:10" ht="19.5" customHeight="1" x14ac:dyDescent="0.15">
      <c r="A10" s="22" t="s">
        <v>77</v>
      </c>
      <c r="B10" s="4">
        <v>2</v>
      </c>
      <c r="C10" s="4">
        <v>2</v>
      </c>
      <c r="D10" s="4">
        <v>2</v>
      </c>
      <c r="E10" s="4"/>
      <c r="F10" s="4"/>
      <c r="G10" s="23"/>
      <c r="H10" s="4"/>
      <c r="I10" s="4"/>
      <c r="J10" s="5"/>
    </row>
    <row r="11" spans="1:10" ht="19.5" customHeight="1" x14ac:dyDescent="0.15">
      <c r="A11" s="22" t="s">
        <v>120</v>
      </c>
      <c r="B11" s="4">
        <v>1</v>
      </c>
      <c r="C11" s="4">
        <v>1</v>
      </c>
      <c r="D11" s="4">
        <v>1</v>
      </c>
      <c r="E11" s="4"/>
      <c r="F11" s="4"/>
      <c r="G11" s="23"/>
      <c r="H11" s="4"/>
      <c r="I11" s="4"/>
      <c r="J11" s="5"/>
    </row>
    <row r="12" spans="1:10" ht="19.5" customHeight="1" x14ac:dyDescent="0.15">
      <c r="A12" s="22" t="s">
        <v>24</v>
      </c>
      <c r="B12" s="4">
        <v>7</v>
      </c>
      <c r="C12" s="4">
        <v>6</v>
      </c>
      <c r="D12" s="4">
        <v>2</v>
      </c>
      <c r="E12" s="4">
        <v>3</v>
      </c>
      <c r="F12" s="4">
        <v>1</v>
      </c>
      <c r="G12" s="6"/>
      <c r="H12" s="4">
        <v>1</v>
      </c>
      <c r="I12" s="4"/>
      <c r="J12" s="5"/>
    </row>
    <row r="13" spans="1:10" ht="19.5" customHeight="1" x14ac:dyDescent="0.15">
      <c r="A13" s="22" t="s">
        <v>36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19.5" customHeight="1" x14ac:dyDescent="0.15">
      <c r="A14" s="22" t="s">
        <v>121</v>
      </c>
      <c r="B14" s="4">
        <v>2</v>
      </c>
      <c r="C14" s="4">
        <v>2</v>
      </c>
      <c r="D14" s="4">
        <v>2</v>
      </c>
      <c r="E14" s="4"/>
      <c r="F14" s="4"/>
      <c r="G14" s="6"/>
      <c r="H14" s="4"/>
      <c r="I14" s="4"/>
      <c r="J14" s="5"/>
    </row>
    <row r="15" spans="1:10" ht="19.5" customHeight="1" x14ac:dyDescent="0.15">
      <c r="A15" s="22" t="s">
        <v>85</v>
      </c>
      <c r="B15" s="4">
        <v>1</v>
      </c>
      <c r="C15" s="4">
        <v>1</v>
      </c>
      <c r="D15" s="4"/>
      <c r="E15" s="4"/>
      <c r="F15" s="4">
        <v>1</v>
      </c>
      <c r="G15" s="6"/>
      <c r="H15" s="4"/>
      <c r="I15" s="4"/>
      <c r="J15" s="5"/>
    </row>
    <row r="16" spans="1:10" ht="19.5" customHeight="1" thickBot="1" x14ac:dyDescent="0.2">
      <c r="A16" s="2" t="s">
        <v>21</v>
      </c>
      <c r="B16" s="3">
        <v>19</v>
      </c>
      <c r="C16" s="3">
        <v>16</v>
      </c>
      <c r="D16" s="3">
        <v>10</v>
      </c>
      <c r="E16" s="3">
        <v>4</v>
      </c>
      <c r="F16" s="3">
        <v>2</v>
      </c>
      <c r="G16" s="3">
        <v>0</v>
      </c>
      <c r="H16" s="3">
        <v>3</v>
      </c>
      <c r="I16" s="3">
        <v>0</v>
      </c>
      <c r="J16" s="36">
        <v>0</v>
      </c>
    </row>
    <row r="17" spans="1:10" ht="14.25" x14ac:dyDescent="0.15">
      <c r="A17" s="128" t="s">
        <v>122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ht="15" x14ac:dyDescent="0.15">
      <c r="A18" s="129"/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ht="19.5" thickBot="1" x14ac:dyDescent="0.2">
      <c r="A19" s="99" t="s">
        <v>123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ht="21" customHeight="1" x14ac:dyDescent="0.15">
      <c r="A20" s="95" t="s">
        <v>112</v>
      </c>
      <c r="B20" s="97" t="s">
        <v>6</v>
      </c>
      <c r="C20" s="97" t="s">
        <v>124</v>
      </c>
      <c r="D20" s="97"/>
      <c r="E20" s="97"/>
      <c r="F20" s="97"/>
      <c r="G20" s="97" t="s">
        <v>125</v>
      </c>
      <c r="H20" s="97"/>
      <c r="I20" s="122"/>
      <c r="J20" s="123"/>
    </row>
    <row r="21" spans="1:10" ht="21" customHeight="1" x14ac:dyDescent="0.15">
      <c r="A21" s="96"/>
      <c r="B21" s="98"/>
      <c r="C21" s="12" t="s">
        <v>126</v>
      </c>
      <c r="D21" s="12" t="s">
        <v>7</v>
      </c>
      <c r="E21" s="12" t="s">
        <v>127</v>
      </c>
      <c r="F21" s="12" t="s">
        <v>128</v>
      </c>
      <c r="G21" s="12" t="s">
        <v>7</v>
      </c>
      <c r="H21" s="12" t="s">
        <v>129</v>
      </c>
      <c r="I21" s="117" t="s">
        <v>8</v>
      </c>
      <c r="J21" s="118"/>
    </row>
    <row r="22" spans="1:10" ht="18.75" customHeight="1" x14ac:dyDescent="0.15">
      <c r="A22" s="22" t="s">
        <v>118</v>
      </c>
      <c r="B22" s="4">
        <v>2</v>
      </c>
      <c r="C22" s="4">
        <v>2</v>
      </c>
      <c r="D22" s="1"/>
      <c r="E22" s="1"/>
      <c r="F22" s="1"/>
      <c r="G22" s="1"/>
      <c r="H22" s="1"/>
      <c r="I22" s="100"/>
      <c r="J22" s="102"/>
    </row>
    <row r="23" spans="1:10" ht="18.75" customHeight="1" x14ac:dyDescent="0.15">
      <c r="A23" s="22" t="s">
        <v>35</v>
      </c>
      <c r="B23" s="4">
        <v>2</v>
      </c>
      <c r="C23" s="4">
        <v>2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119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77</v>
      </c>
      <c r="B25" s="4">
        <v>2</v>
      </c>
      <c r="C25" s="4">
        <v>2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120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18.75" customHeight="1" x14ac:dyDescent="0.15">
      <c r="A27" s="22" t="s">
        <v>24</v>
      </c>
      <c r="B27" s="4">
        <v>7</v>
      </c>
      <c r="C27" s="4">
        <v>7</v>
      </c>
      <c r="D27" s="1"/>
      <c r="E27" s="1"/>
      <c r="F27" s="1"/>
      <c r="G27" s="1"/>
      <c r="H27" s="1"/>
      <c r="I27" s="25"/>
      <c r="J27" s="26"/>
    </row>
    <row r="28" spans="1:10" ht="18.75" customHeight="1" x14ac:dyDescent="0.15">
      <c r="A28" s="22" t="s">
        <v>36</v>
      </c>
      <c r="B28" s="4">
        <v>1</v>
      </c>
      <c r="C28" s="4">
        <v>1</v>
      </c>
      <c r="D28" s="1"/>
      <c r="E28" s="1"/>
      <c r="F28" s="1"/>
      <c r="G28" s="1"/>
      <c r="H28" s="1"/>
      <c r="I28" s="25"/>
      <c r="J28" s="26"/>
    </row>
    <row r="29" spans="1:10" ht="18.75" customHeight="1" x14ac:dyDescent="0.15">
      <c r="A29" s="22" t="s">
        <v>121</v>
      </c>
      <c r="B29" s="4">
        <v>2</v>
      </c>
      <c r="C29" s="4">
        <v>2</v>
      </c>
      <c r="D29" s="1"/>
      <c r="E29" s="1"/>
      <c r="F29" s="1"/>
      <c r="G29" s="1"/>
      <c r="H29" s="1"/>
      <c r="I29" s="25"/>
      <c r="J29" s="26"/>
    </row>
    <row r="30" spans="1:10" ht="18.75" customHeight="1" x14ac:dyDescent="0.15">
      <c r="A30" s="22" t="s">
        <v>85</v>
      </c>
      <c r="B30" s="4">
        <v>1</v>
      </c>
      <c r="C30" s="4">
        <v>1</v>
      </c>
      <c r="D30" s="1"/>
      <c r="E30" s="1"/>
      <c r="F30" s="1"/>
      <c r="G30" s="1"/>
      <c r="H30" s="1"/>
      <c r="I30" s="25"/>
      <c r="J30" s="26"/>
    </row>
    <row r="31" spans="1:10" ht="18.75" customHeight="1" thickBot="1" x14ac:dyDescent="0.2">
      <c r="A31" s="2" t="s">
        <v>21</v>
      </c>
      <c r="B31" s="3">
        <v>19</v>
      </c>
      <c r="C31" s="3">
        <v>19</v>
      </c>
      <c r="D31" s="3"/>
      <c r="E31" s="3"/>
      <c r="F31" s="3"/>
      <c r="G31" s="3"/>
      <c r="H31" s="3"/>
      <c r="I31" s="125"/>
      <c r="J31" s="126"/>
    </row>
    <row r="32" spans="1:10" ht="14.25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 ht="18" customHeight="1" thickBot="1" x14ac:dyDescent="0.2">
      <c r="A33" s="99" t="s">
        <v>130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9.5" customHeight="1" x14ac:dyDescent="0.15">
      <c r="A34" s="95" t="s">
        <v>131</v>
      </c>
      <c r="B34" s="97" t="s">
        <v>6</v>
      </c>
      <c r="C34" s="97" t="s">
        <v>9</v>
      </c>
      <c r="D34" s="97"/>
      <c r="E34" s="97"/>
      <c r="F34" s="97"/>
      <c r="G34" s="97"/>
      <c r="H34" s="97" t="s">
        <v>15</v>
      </c>
      <c r="I34" s="122"/>
      <c r="J34" s="123"/>
    </row>
    <row r="35" spans="1:10" ht="19.5" customHeight="1" x14ac:dyDescent="0.15">
      <c r="A35" s="96"/>
      <c r="B35" s="98"/>
      <c r="C35" s="12" t="s">
        <v>10</v>
      </c>
      <c r="D35" s="12" t="s">
        <v>11</v>
      </c>
      <c r="E35" s="12" t="s">
        <v>12</v>
      </c>
      <c r="F35" s="12" t="s">
        <v>13</v>
      </c>
      <c r="G35" s="12" t="s">
        <v>14</v>
      </c>
      <c r="H35" s="98"/>
      <c r="I35" s="117"/>
      <c r="J35" s="127"/>
    </row>
    <row r="36" spans="1:10" ht="20.25" customHeight="1" x14ac:dyDescent="0.15">
      <c r="A36" s="7"/>
      <c r="B36" s="1"/>
      <c r="C36" s="1"/>
      <c r="D36" s="1"/>
      <c r="E36" s="1"/>
      <c r="F36" s="1"/>
      <c r="G36" s="1"/>
      <c r="H36" s="92"/>
      <c r="I36" s="93"/>
      <c r="J36" s="94"/>
    </row>
    <row r="37" spans="1:10" ht="20.25" customHeight="1" thickBot="1" x14ac:dyDescent="0.2">
      <c r="A37" s="2" t="s">
        <v>5</v>
      </c>
      <c r="B37" s="3"/>
      <c r="C37" s="3"/>
      <c r="D37" s="3"/>
      <c r="E37" s="3"/>
      <c r="F37" s="3"/>
      <c r="G37" s="3"/>
      <c r="H37" s="103"/>
      <c r="I37" s="104"/>
      <c r="J37" s="105"/>
    </row>
    <row r="38" spans="1:10" ht="14.25" x14ac:dyDescent="0.15">
      <c r="A38" s="20"/>
      <c r="B38" s="20"/>
      <c r="C38" s="20"/>
      <c r="D38" s="20"/>
      <c r="E38" s="20"/>
      <c r="F38" s="20"/>
      <c r="G38" s="20"/>
      <c r="H38" s="21"/>
      <c r="I38" s="21"/>
      <c r="J38" s="21"/>
    </row>
    <row r="39" spans="1:10" ht="19.5" thickBot="1" x14ac:dyDescent="0.2">
      <c r="A39" s="99" t="s">
        <v>132</v>
      </c>
      <c r="B39" s="99"/>
      <c r="C39" s="99"/>
      <c r="D39" s="99"/>
      <c r="E39" s="99"/>
      <c r="F39" s="99"/>
      <c r="G39" s="99"/>
      <c r="H39" s="99"/>
      <c r="I39" s="99"/>
      <c r="J39" s="99"/>
    </row>
    <row r="40" spans="1:10" ht="29.25" customHeight="1" x14ac:dyDescent="0.15">
      <c r="A40" s="95" t="s">
        <v>112</v>
      </c>
      <c r="B40" s="106" t="s">
        <v>133</v>
      </c>
      <c r="C40" s="97" t="s">
        <v>16</v>
      </c>
      <c r="D40" s="97"/>
      <c r="E40" s="97"/>
      <c r="F40" s="97"/>
      <c r="G40" s="108" t="s">
        <v>134</v>
      </c>
      <c r="H40" s="109"/>
      <c r="I40" s="109"/>
      <c r="J40" s="110"/>
    </row>
    <row r="41" spans="1:10" ht="29.25" customHeight="1" x14ac:dyDescent="0.15">
      <c r="A41" s="96"/>
      <c r="B41" s="107"/>
      <c r="C41" s="14" t="s">
        <v>135</v>
      </c>
      <c r="D41" s="15" t="s">
        <v>136</v>
      </c>
      <c r="E41" s="15" t="s">
        <v>137</v>
      </c>
      <c r="F41" s="15" t="s">
        <v>22</v>
      </c>
      <c r="G41" s="111"/>
      <c r="H41" s="112"/>
      <c r="I41" s="112"/>
      <c r="J41" s="113"/>
    </row>
    <row r="42" spans="1:10" ht="24.75" customHeight="1" x14ac:dyDescent="0.15">
      <c r="A42" s="28" t="s">
        <v>138</v>
      </c>
      <c r="B42" s="37" t="s">
        <v>96</v>
      </c>
      <c r="C42" s="39" t="s">
        <v>96</v>
      </c>
      <c r="D42" s="19"/>
      <c r="E42" s="19"/>
      <c r="F42" s="32"/>
      <c r="G42" s="29"/>
      <c r="H42" s="30"/>
      <c r="I42" s="30"/>
      <c r="J42" s="31"/>
    </row>
    <row r="43" spans="1:10" ht="24.75" customHeight="1" x14ac:dyDescent="0.15">
      <c r="A43" s="28" t="s">
        <v>24</v>
      </c>
      <c r="B43" s="37" t="s">
        <v>97</v>
      </c>
      <c r="C43" s="39" t="s">
        <v>97</v>
      </c>
      <c r="D43" s="19"/>
      <c r="E43" s="19"/>
      <c r="F43" s="32"/>
      <c r="G43" s="29"/>
      <c r="H43" s="30"/>
      <c r="I43" s="30"/>
      <c r="J43" s="31"/>
    </row>
    <row r="44" spans="1:10" ht="24.75" customHeight="1" x14ac:dyDescent="0.15">
      <c r="A44" s="28" t="s">
        <v>85</v>
      </c>
      <c r="B44" s="37">
        <v>1</v>
      </c>
      <c r="C44" s="39">
        <v>1</v>
      </c>
      <c r="D44" s="19"/>
      <c r="E44" s="19"/>
      <c r="F44" s="32"/>
      <c r="G44" s="29"/>
      <c r="H44" s="30"/>
      <c r="I44" s="30"/>
      <c r="J44" s="31"/>
    </row>
    <row r="45" spans="1:10" ht="24.75" customHeight="1" thickBot="1" x14ac:dyDescent="0.2">
      <c r="A45" s="2" t="s">
        <v>21</v>
      </c>
      <c r="B45" s="38" t="s">
        <v>98</v>
      </c>
      <c r="C45" s="38" t="s">
        <v>98</v>
      </c>
      <c r="D45" s="3"/>
      <c r="E45" s="3"/>
      <c r="F45" s="33"/>
      <c r="G45" s="114"/>
      <c r="H45" s="116"/>
      <c r="I45" s="116"/>
      <c r="J45" s="115"/>
    </row>
    <row r="46" spans="1:10" ht="14.25" x14ac:dyDescent="0.15">
      <c r="A46" s="121" t="s">
        <v>139</v>
      </c>
      <c r="B46" s="121"/>
      <c r="C46" s="121"/>
      <c r="D46" s="121"/>
      <c r="E46" s="121"/>
      <c r="F46" s="121"/>
      <c r="G46" s="121"/>
      <c r="H46" s="121"/>
      <c r="I46" s="121"/>
      <c r="J46" s="121"/>
    </row>
    <row r="47" spans="1:10" ht="14.25" x14ac:dyDescent="0.15">
      <c r="A47" s="124"/>
      <c r="B47" s="124"/>
      <c r="C47" s="124"/>
      <c r="D47" s="124"/>
      <c r="E47" s="124"/>
      <c r="F47" s="124"/>
      <c r="G47" s="124"/>
      <c r="H47" s="124"/>
      <c r="I47" s="124"/>
      <c r="J47" s="124"/>
    </row>
    <row r="48" spans="1:10" ht="19.5" thickBot="1" x14ac:dyDescent="0.2">
      <c r="A48" s="99" t="s">
        <v>140</v>
      </c>
      <c r="B48" s="99"/>
      <c r="C48" s="99"/>
      <c r="D48" s="99"/>
      <c r="E48" s="99"/>
      <c r="F48" s="99"/>
      <c r="G48" s="99"/>
      <c r="H48" s="99"/>
      <c r="I48" s="99"/>
      <c r="J48" s="99"/>
    </row>
    <row r="49" spans="1:11" ht="24" customHeight="1" x14ac:dyDescent="0.15">
      <c r="A49" s="95" t="s">
        <v>112</v>
      </c>
      <c r="B49" s="97" t="s">
        <v>141</v>
      </c>
      <c r="C49" s="97" t="s">
        <v>142</v>
      </c>
      <c r="D49" s="97"/>
      <c r="E49" s="97"/>
      <c r="F49" s="97"/>
      <c r="G49" s="97" t="s">
        <v>20</v>
      </c>
      <c r="H49" s="97"/>
      <c r="I49" s="122"/>
      <c r="J49" s="123"/>
    </row>
    <row r="50" spans="1:11" ht="24" x14ac:dyDescent="0.15">
      <c r="A50" s="96"/>
      <c r="B50" s="98"/>
      <c r="C50" s="12" t="s">
        <v>17</v>
      </c>
      <c r="D50" s="12" t="s">
        <v>18</v>
      </c>
      <c r="E50" s="12" t="s">
        <v>19</v>
      </c>
      <c r="F50" s="12" t="s">
        <v>4</v>
      </c>
      <c r="G50" s="16" t="s">
        <v>143</v>
      </c>
      <c r="H50" s="16" t="s">
        <v>144</v>
      </c>
      <c r="I50" s="117" t="s">
        <v>145</v>
      </c>
      <c r="J50" s="118"/>
    </row>
    <row r="51" spans="1:11" ht="19.5" customHeight="1" x14ac:dyDescent="0.15">
      <c r="A51" s="22"/>
      <c r="B51" s="4"/>
      <c r="C51" s="4"/>
      <c r="D51" s="4"/>
      <c r="E51" s="4"/>
      <c r="F51" s="4"/>
      <c r="G51" s="24"/>
      <c r="H51" s="24"/>
      <c r="I51" s="119"/>
      <c r="J51" s="120"/>
    </row>
    <row r="52" spans="1:11" ht="19.5" customHeight="1" x14ac:dyDescent="0.15">
      <c r="A52" s="10"/>
      <c r="B52" s="1"/>
      <c r="C52" s="1"/>
      <c r="D52" s="1"/>
      <c r="E52" s="1"/>
      <c r="F52" s="1"/>
      <c r="G52" s="1"/>
      <c r="H52" s="1"/>
      <c r="I52" s="100"/>
      <c r="J52" s="102"/>
    </row>
    <row r="53" spans="1:11" ht="19.5" customHeight="1" thickBot="1" x14ac:dyDescent="0.2">
      <c r="A53" s="2" t="s">
        <v>5</v>
      </c>
      <c r="B53" s="3"/>
      <c r="C53" s="3"/>
      <c r="D53" s="3"/>
      <c r="E53" s="3"/>
      <c r="F53" s="3"/>
      <c r="G53" s="3"/>
      <c r="H53" s="3"/>
      <c r="I53" s="114"/>
      <c r="J53" s="115"/>
    </row>
    <row r="54" spans="1:11" ht="14.25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</row>
    <row r="55" spans="1:11" ht="19.5" thickBot="1" x14ac:dyDescent="0.2">
      <c r="A55" s="99" t="s">
        <v>146</v>
      </c>
      <c r="B55" s="99"/>
      <c r="C55" s="99"/>
      <c r="D55" s="99"/>
      <c r="E55" s="99"/>
      <c r="F55" s="99"/>
      <c r="G55" s="99"/>
      <c r="H55" s="99"/>
      <c r="I55" s="99"/>
      <c r="J55" s="99"/>
    </row>
    <row r="56" spans="1:11" ht="23.25" customHeight="1" x14ac:dyDescent="0.15">
      <c r="A56" s="11" t="s">
        <v>1</v>
      </c>
      <c r="B56" s="97" t="s">
        <v>68</v>
      </c>
      <c r="C56" s="97"/>
      <c r="D56" s="97" t="s">
        <v>147</v>
      </c>
      <c r="E56" s="97"/>
      <c r="F56" s="142" t="s">
        <v>148</v>
      </c>
      <c r="G56" s="142"/>
      <c r="H56" s="142" t="s">
        <v>89</v>
      </c>
      <c r="I56" s="143"/>
      <c r="J56" s="144"/>
    </row>
    <row r="57" spans="1:11" ht="23.25" customHeight="1" thickBot="1" x14ac:dyDescent="0.2">
      <c r="A57" s="17">
        <v>19</v>
      </c>
      <c r="B57" s="145">
        <v>16</v>
      </c>
      <c r="C57" s="145"/>
      <c r="D57" s="146">
        <v>56</v>
      </c>
      <c r="E57" s="146"/>
      <c r="F57" s="147">
        <v>3.5</v>
      </c>
      <c r="G57" s="147"/>
      <c r="H57" s="147">
        <v>3.36</v>
      </c>
      <c r="I57" s="148"/>
      <c r="J57" s="149"/>
    </row>
    <row r="58" spans="1:11" ht="14.25" x14ac:dyDescent="0.15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1" ht="19.5" thickBot="1" x14ac:dyDescent="0.2">
      <c r="A59" s="99" t="s">
        <v>149</v>
      </c>
      <c r="B59" s="99"/>
      <c r="C59" s="99"/>
      <c r="D59" s="99"/>
      <c r="E59" s="99"/>
      <c r="F59" s="99"/>
      <c r="G59" s="99"/>
      <c r="H59" s="99"/>
      <c r="I59" s="99"/>
      <c r="J59" s="99"/>
    </row>
    <row r="60" spans="1:11" ht="24" customHeight="1" x14ac:dyDescent="0.15">
      <c r="A60" s="11" t="s">
        <v>150</v>
      </c>
      <c r="B60" s="97" t="s">
        <v>151</v>
      </c>
      <c r="C60" s="97"/>
      <c r="D60" s="97" t="s">
        <v>152</v>
      </c>
      <c r="E60" s="97"/>
      <c r="F60" s="142" t="s">
        <v>153</v>
      </c>
      <c r="G60" s="142"/>
      <c r="H60" s="142" t="s">
        <v>89</v>
      </c>
      <c r="I60" s="143"/>
      <c r="J60" s="144"/>
    </row>
    <row r="61" spans="1:11" ht="24" customHeight="1" thickBot="1" x14ac:dyDescent="0.2">
      <c r="A61" s="34">
        <v>6</v>
      </c>
      <c r="B61" s="138">
        <v>5</v>
      </c>
      <c r="C61" s="138"/>
      <c r="D61" s="138">
        <v>456</v>
      </c>
      <c r="E61" s="138"/>
      <c r="F61" s="139">
        <v>91.2</v>
      </c>
      <c r="G61" s="139"/>
      <c r="H61" s="139">
        <v>92</v>
      </c>
      <c r="I61" s="140"/>
      <c r="J61" s="141"/>
      <c r="K61" s="35"/>
    </row>
    <row r="62" spans="1:11" ht="14.25" x14ac:dyDescent="0.15">
      <c r="A62" s="128" t="s">
        <v>76</v>
      </c>
      <c r="B62" s="128"/>
      <c r="C62" s="128"/>
      <c r="D62" s="128"/>
      <c r="E62" s="128"/>
      <c r="F62" s="128"/>
      <c r="G62" s="128"/>
      <c r="H62" s="128"/>
      <c r="I62" s="128"/>
      <c r="J62" s="128"/>
    </row>
  </sheetData>
  <mergeCells count="65">
    <mergeCell ref="B60:C60"/>
    <mergeCell ref="D60:E60"/>
    <mergeCell ref="F60:G60"/>
    <mergeCell ref="H60:J60"/>
    <mergeCell ref="A62:J62"/>
    <mergeCell ref="B61:C61"/>
    <mergeCell ref="D61:E61"/>
    <mergeCell ref="F61:G61"/>
    <mergeCell ref="H61:J61"/>
    <mergeCell ref="B57:C57"/>
    <mergeCell ref="D57:E57"/>
    <mergeCell ref="F57:G57"/>
    <mergeCell ref="H57:J57"/>
    <mergeCell ref="A58:J58"/>
    <mergeCell ref="A59:J59"/>
    <mergeCell ref="I51:J51"/>
    <mergeCell ref="I52:J52"/>
    <mergeCell ref="I53:J53"/>
    <mergeCell ref="A54:J54"/>
    <mergeCell ref="A55:J55"/>
    <mergeCell ref="B56:C56"/>
    <mergeCell ref="D56:E56"/>
    <mergeCell ref="F56:G56"/>
    <mergeCell ref="H56:J56"/>
    <mergeCell ref="G45:J45"/>
    <mergeCell ref="A46:J46"/>
    <mergeCell ref="A47:J47"/>
    <mergeCell ref="A48:J48"/>
    <mergeCell ref="A49:A50"/>
    <mergeCell ref="B49:B50"/>
    <mergeCell ref="C49:F49"/>
    <mergeCell ref="G49:J49"/>
    <mergeCell ref="I50:J50"/>
    <mergeCell ref="H36:J36"/>
    <mergeCell ref="H37:J37"/>
    <mergeCell ref="A39:J39"/>
    <mergeCell ref="A40:A41"/>
    <mergeCell ref="B40:B41"/>
    <mergeCell ref="C40:F40"/>
    <mergeCell ref="G40:J41"/>
    <mergeCell ref="I31:J31"/>
    <mergeCell ref="A32:J32"/>
    <mergeCell ref="A33:J33"/>
    <mergeCell ref="A34:A35"/>
    <mergeCell ref="B34:B35"/>
    <mergeCell ref="C34:G34"/>
    <mergeCell ref="H34:J35"/>
    <mergeCell ref="A20:A21"/>
    <mergeCell ref="B20:B21"/>
    <mergeCell ref="C20:F20"/>
    <mergeCell ref="G20:J20"/>
    <mergeCell ref="I21:J21"/>
    <mergeCell ref="I22:J22"/>
    <mergeCell ref="A18:J18"/>
    <mergeCell ref="A19:J19"/>
    <mergeCell ref="A5:A6"/>
    <mergeCell ref="B5:B6"/>
    <mergeCell ref="C5:F5"/>
    <mergeCell ref="G5:G6"/>
    <mergeCell ref="A1:J1"/>
    <mergeCell ref="A3:F3"/>
    <mergeCell ref="G3:J3"/>
    <mergeCell ref="A4:J4"/>
    <mergeCell ref="H5:J5"/>
    <mergeCell ref="A17:J17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4" workbookViewId="0">
      <selection activeCell="L55" sqref="L55"/>
    </sheetView>
  </sheetViews>
  <sheetFormatPr defaultRowHeight="13.5" x14ac:dyDescent="0.15"/>
  <cols>
    <col min="1" max="1" width="14.44140625" customWidth="1"/>
    <col min="2" max="2" width="7.66406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58" t="s">
        <v>104</v>
      </c>
      <c r="H3" s="58"/>
      <c r="I3" s="58"/>
      <c r="J3" s="58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1" t="s">
        <v>27</v>
      </c>
      <c r="B5" s="53" t="s">
        <v>1</v>
      </c>
      <c r="C5" s="53" t="s">
        <v>28</v>
      </c>
      <c r="D5" s="53"/>
      <c r="E5" s="53"/>
      <c r="F5" s="53"/>
      <c r="G5" s="59" t="s">
        <v>23</v>
      </c>
      <c r="H5" s="53" t="s">
        <v>29</v>
      </c>
      <c r="I5" s="53"/>
      <c r="J5" s="56"/>
    </row>
    <row r="6" spans="1:10" ht="29.25" customHeight="1" x14ac:dyDescent="0.15">
      <c r="A6" s="57"/>
      <c r="B6" s="12"/>
      <c r="C6" s="12" t="s">
        <v>30</v>
      </c>
      <c r="D6" s="12" t="s">
        <v>2</v>
      </c>
      <c r="E6" s="12" t="s">
        <v>3</v>
      </c>
      <c r="F6" s="12" t="s">
        <v>31</v>
      </c>
      <c r="G6" s="60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35</v>
      </c>
      <c r="B7" s="4">
        <v>1</v>
      </c>
      <c r="C7" s="4">
        <f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91</v>
      </c>
      <c r="B8" s="4">
        <v>1</v>
      </c>
      <c r="C8" s="4">
        <v>1</v>
      </c>
      <c r="D8" s="4">
        <v>1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101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82</v>
      </c>
      <c r="B10" s="4">
        <v>26</v>
      </c>
      <c r="C10" s="4">
        <v>25</v>
      </c>
      <c r="D10" s="4">
        <v>24</v>
      </c>
      <c r="E10" s="4">
        <v>1</v>
      </c>
      <c r="F10" s="4"/>
      <c r="G10" s="23"/>
      <c r="H10" s="4"/>
      <c r="I10" s="4"/>
      <c r="J10" s="40" t="s">
        <v>103</v>
      </c>
    </row>
    <row r="11" spans="1:10" ht="20.2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79</v>
      </c>
      <c r="B12" s="4">
        <v>1</v>
      </c>
      <c r="C12" s="4"/>
      <c r="D12" s="4"/>
      <c r="E12" s="4"/>
      <c r="F12" s="4"/>
      <c r="G12" s="6"/>
      <c r="H12" s="4">
        <v>1</v>
      </c>
      <c r="I12" s="4"/>
      <c r="J12" s="5"/>
    </row>
    <row r="13" spans="1:10" ht="20.25" customHeight="1" x14ac:dyDescent="0.15">
      <c r="A13" s="22" t="s">
        <v>86</v>
      </c>
      <c r="B13" s="4">
        <v>3</v>
      </c>
      <c r="C13" s="4">
        <v>3</v>
      </c>
      <c r="D13" s="4">
        <v>3</v>
      </c>
      <c r="E13" s="4"/>
      <c r="F13" s="4"/>
      <c r="G13" s="6"/>
      <c r="H13" s="4"/>
      <c r="I13" s="4"/>
      <c r="J13" s="5"/>
    </row>
    <row r="14" spans="1:10" ht="20.25" customHeight="1" thickBot="1" x14ac:dyDescent="0.2">
      <c r="A14" s="2" t="s">
        <v>37</v>
      </c>
      <c r="B14" s="3">
        <f t="shared" ref="B14:I14" si="0">SUM(B7:B13)</f>
        <v>35</v>
      </c>
      <c r="C14" s="3">
        <f t="shared" si="0"/>
        <v>33</v>
      </c>
      <c r="D14" s="3">
        <f t="shared" si="0"/>
        <v>31</v>
      </c>
      <c r="E14" s="3">
        <f t="shared" si="0"/>
        <v>1</v>
      </c>
      <c r="F14" s="3">
        <f t="shared" si="0"/>
        <v>1</v>
      </c>
      <c r="G14" s="3">
        <f t="shared" si="0"/>
        <v>0</v>
      </c>
      <c r="H14" s="3">
        <f t="shared" si="0"/>
        <v>1</v>
      </c>
      <c r="I14" s="3">
        <f t="shared" si="0"/>
        <v>0</v>
      </c>
      <c r="J14" s="36">
        <v>1</v>
      </c>
    </row>
    <row r="15" spans="1:10" ht="28.5" customHeight="1" x14ac:dyDescent="0.15">
      <c r="A15" s="42" t="s">
        <v>38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1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1.5" customHeight="1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8.5" customHeight="1" x14ac:dyDescent="0.15">
      <c r="A18" s="11" t="s">
        <v>40</v>
      </c>
      <c r="B18" s="53" t="s">
        <v>6</v>
      </c>
      <c r="C18" s="53" t="s">
        <v>41</v>
      </c>
      <c r="D18" s="53"/>
      <c r="E18" s="53"/>
      <c r="F18" s="53"/>
      <c r="G18" s="53" t="s">
        <v>42</v>
      </c>
      <c r="H18" s="53"/>
      <c r="I18" s="61"/>
      <c r="J18" s="56"/>
    </row>
    <row r="19" spans="1:10" ht="28.5" customHeight="1" x14ac:dyDescent="0.15">
      <c r="A19" s="57"/>
      <c r="B19" s="12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3" t="s">
        <v>8</v>
      </c>
      <c r="J19" s="64"/>
    </row>
    <row r="20" spans="1:10" ht="18.75" customHeight="1" x14ac:dyDescent="0.15">
      <c r="A20" s="22" t="s">
        <v>35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105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24</v>
      </c>
      <c r="B23" s="4">
        <v>26</v>
      </c>
      <c r="C23" s="4">
        <v>26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36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106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107</v>
      </c>
      <c r="B26" s="4">
        <v>3</v>
      </c>
      <c r="C26" s="4">
        <v>3</v>
      </c>
      <c r="D26" s="1"/>
      <c r="E26" s="1"/>
      <c r="F26" s="1"/>
      <c r="G26" s="1"/>
      <c r="H26" s="1"/>
      <c r="I26" s="25"/>
      <c r="J26" s="26"/>
    </row>
    <row r="27" spans="1:10" ht="18.75" customHeight="1" thickBot="1" x14ac:dyDescent="0.2">
      <c r="A27" s="2" t="s">
        <v>21</v>
      </c>
      <c r="B27" s="3">
        <f>SUM(B20:B26)</f>
        <v>35</v>
      </c>
      <c r="C27" s="3">
        <f>SUM(C20:C26)</f>
        <v>35</v>
      </c>
      <c r="D27" s="3"/>
      <c r="E27" s="3"/>
      <c r="F27" s="3"/>
      <c r="G27" s="3"/>
      <c r="H27" s="3"/>
      <c r="I27" s="65"/>
      <c r="J27" s="66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3.25" customHeight="1" x14ac:dyDescent="0.15">
      <c r="A30" s="11" t="s">
        <v>49</v>
      </c>
      <c r="B30" s="53" t="s">
        <v>6</v>
      </c>
      <c r="C30" s="53" t="s">
        <v>9</v>
      </c>
      <c r="D30" s="53"/>
      <c r="E30" s="53"/>
      <c r="F30" s="53"/>
      <c r="G30" s="53"/>
      <c r="H30" s="53" t="s">
        <v>15</v>
      </c>
      <c r="I30" s="61"/>
      <c r="J30" s="56"/>
    </row>
    <row r="31" spans="1:10" ht="23.25" customHeight="1" x14ac:dyDescent="0.15">
      <c r="A31" s="57"/>
      <c r="B31" s="12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2"/>
      <c r="I31" s="63"/>
      <c r="J31" s="67"/>
    </row>
    <row r="32" spans="1:10" ht="22.5" customHeight="1" x14ac:dyDescent="0.15">
      <c r="A32" s="7"/>
      <c r="B32" s="1"/>
      <c r="C32" s="1"/>
      <c r="D32" s="1"/>
      <c r="E32" s="1"/>
      <c r="F32" s="1"/>
      <c r="G32" s="1"/>
      <c r="H32" s="77"/>
      <c r="I32" s="78"/>
      <c r="J32" s="79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68"/>
      <c r="I33" s="69"/>
      <c r="J33" s="80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7" t="s">
        <v>50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9.25" customHeight="1" x14ac:dyDescent="0.15">
      <c r="A36" s="11" t="s">
        <v>51</v>
      </c>
      <c r="B36" s="81" t="s">
        <v>52</v>
      </c>
      <c r="C36" s="53" t="s">
        <v>16</v>
      </c>
      <c r="D36" s="53"/>
      <c r="E36" s="53"/>
      <c r="F36" s="53"/>
      <c r="G36" s="83" t="s">
        <v>53</v>
      </c>
      <c r="H36" s="84"/>
      <c r="I36" s="84"/>
      <c r="J36" s="85"/>
    </row>
    <row r="37" spans="1:10" ht="29.25" customHeight="1" x14ac:dyDescent="0.15">
      <c r="A37" s="57"/>
      <c r="B37" s="82"/>
      <c r="C37" s="14" t="s">
        <v>54</v>
      </c>
      <c r="D37" s="15" t="s">
        <v>55</v>
      </c>
      <c r="E37" s="15" t="s">
        <v>56</v>
      </c>
      <c r="F37" s="15" t="s">
        <v>22</v>
      </c>
      <c r="G37" s="86"/>
      <c r="H37" s="87"/>
      <c r="I37" s="87"/>
      <c r="J37" s="88"/>
    </row>
    <row r="38" spans="1:10" ht="29.25" customHeight="1" x14ac:dyDescent="0.15">
      <c r="A38" s="28" t="s">
        <v>105</v>
      </c>
      <c r="B38" s="37" t="s">
        <v>108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95</v>
      </c>
      <c r="B39" s="37" t="s">
        <v>96</v>
      </c>
      <c r="C39" s="39" t="s">
        <v>96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8" t="s">
        <v>109</v>
      </c>
      <c r="C40" s="38" t="s">
        <v>96</v>
      </c>
      <c r="D40" s="3"/>
      <c r="E40" s="3"/>
      <c r="F40" s="33"/>
      <c r="G40" s="71"/>
      <c r="H40" s="73"/>
      <c r="I40" s="73"/>
      <c r="J40" s="72"/>
    </row>
    <row r="41" spans="1:10" ht="27" customHeight="1" x14ac:dyDescent="0.15">
      <c r="A41" s="70" t="s">
        <v>57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7" customHeight="1" thickBot="1" x14ac:dyDescent="0.2">
      <c r="A43" s="47" t="s">
        <v>58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25.5" customHeight="1" x14ac:dyDescent="0.15">
      <c r="A44" s="11" t="s">
        <v>59</v>
      </c>
      <c r="B44" s="53" t="s">
        <v>60</v>
      </c>
      <c r="C44" s="53" t="s">
        <v>61</v>
      </c>
      <c r="D44" s="53"/>
      <c r="E44" s="53"/>
      <c r="F44" s="53"/>
      <c r="G44" s="53" t="s">
        <v>20</v>
      </c>
      <c r="H44" s="53"/>
      <c r="I44" s="61"/>
      <c r="J44" s="56"/>
    </row>
    <row r="45" spans="1:10" ht="25.5" customHeight="1" x14ac:dyDescent="0.15">
      <c r="A45" s="57"/>
      <c r="B45" s="12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63" t="s">
        <v>64</v>
      </c>
      <c r="J45" s="64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74"/>
      <c r="J46" s="75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25"/>
      <c r="J47" s="26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71"/>
      <c r="J48" s="72"/>
    </row>
    <row r="49" spans="1:11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1" ht="27" customHeight="1" thickBot="1" x14ac:dyDescent="0.2">
      <c r="A50" s="47" t="s">
        <v>66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7" customHeight="1" x14ac:dyDescent="0.15">
      <c r="A51" s="11" t="s">
        <v>67</v>
      </c>
      <c r="B51" s="53" t="s">
        <v>68</v>
      </c>
      <c r="C51" s="53"/>
      <c r="D51" s="53" t="s">
        <v>69</v>
      </c>
      <c r="E51" s="53"/>
      <c r="F51" s="44" t="s">
        <v>70</v>
      </c>
      <c r="G51" s="44"/>
      <c r="H51" s="44" t="s">
        <v>89</v>
      </c>
      <c r="I51" s="45"/>
      <c r="J51" s="46"/>
    </row>
    <row r="52" spans="1:11" ht="27" customHeight="1" thickBot="1" x14ac:dyDescent="0.2">
      <c r="A52" s="17">
        <v>35</v>
      </c>
      <c r="B52" s="48">
        <v>34</v>
      </c>
      <c r="C52" s="48"/>
      <c r="D52" s="49">
        <v>111</v>
      </c>
      <c r="E52" s="49"/>
      <c r="F52" s="50">
        <v>3.26</v>
      </c>
      <c r="G52" s="50"/>
      <c r="H52" s="50">
        <v>3.36</v>
      </c>
      <c r="I52" s="51"/>
      <c r="J52" s="52"/>
    </row>
    <row r="53" spans="1:11" ht="12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1" ht="27" customHeight="1" thickBot="1" x14ac:dyDescent="0.2">
      <c r="A54" s="47" t="s">
        <v>71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7" customHeight="1" x14ac:dyDescent="0.15">
      <c r="A55" s="11" t="s">
        <v>72</v>
      </c>
      <c r="B55" s="53" t="s">
        <v>73</v>
      </c>
      <c r="C55" s="53"/>
      <c r="D55" s="53" t="s">
        <v>74</v>
      </c>
      <c r="E55" s="53"/>
      <c r="F55" s="44" t="s">
        <v>75</v>
      </c>
      <c r="G55" s="44"/>
      <c r="H55" s="143" t="s">
        <v>89</v>
      </c>
      <c r="I55" s="150"/>
      <c r="J55" s="151"/>
    </row>
    <row r="56" spans="1:11" ht="27" customHeight="1" thickBot="1" x14ac:dyDescent="0.2">
      <c r="A56" s="34">
        <v>11</v>
      </c>
      <c r="B56" s="43">
        <v>10</v>
      </c>
      <c r="C56" s="43"/>
      <c r="D56" s="43">
        <v>960</v>
      </c>
      <c r="E56" s="140">
        <f>D56/B56</f>
        <v>96</v>
      </c>
      <c r="F56" s="152"/>
      <c r="G56" s="153"/>
      <c r="H56" s="140">
        <v>93</v>
      </c>
      <c r="I56" s="152"/>
      <c r="J56" s="154"/>
      <c r="K56" s="35"/>
    </row>
    <row r="57" spans="1:11" ht="33" customHeight="1" x14ac:dyDescent="0.15">
      <c r="A57" s="42" t="s">
        <v>76</v>
      </c>
      <c r="B57" s="42"/>
      <c r="C57" s="42"/>
      <c r="D57" s="42"/>
      <c r="E57" s="42"/>
      <c r="F57" s="42"/>
      <c r="G57" s="42"/>
      <c r="H57" s="42"/>
      <c r="I57" s="42"/>
      <c r="J57" s="42"/>
    </row>
  </sheetData>
  <mergeCells count="3">
    <mergeCell ref="H55:J55"/>
    <mergeCell ref="E56:G56"/>
    <mergeCell ref="H56:J56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I64" sqref="I64"/>
    </sheetView>
  </sheetViews>
  <sheetFormatPr defaultRowHeight="13.5" x14ac:dyDescent="0.15"/>
  <cols>
    <col min="1" max="1" width="14.44140625" customWidth="1"/>
    <col min="2" max="2" width="11.332031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155" t="s">
        <v>154</v>
      </c>
      <c r="H3" s="155"/>
      <c r="I3" s="155"/>
      <c r="J3" s="155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1" t="s">
        <v>27</v>
      </c>
      <c r="B5" s="53" t="s">
        <v>1</v>
      </c>
      <c r="C5" s="122" t="s">
        <v>28</v>
      </c>
      <c r="D5" s="157"/>
      <c r="E5" s="157"/>
      <c r="F5" s="158"/>
      <c r="G5" s="59" t="s">
        <v>23</v>
      </c>
      <c r="H5" s="122" t="s">
        <v>29</v>
      </c>
      <c r="I5" s="150"/>
      <c r="J5" s="151"/>
    </row>
    <row r="6" spans="1:10" ht="29.25" customHeight="1" x14ac:dyDescent="0.15">
      <c r="A6" s="57"/>
      <c r="B6" s="12"/>
      <c r="C6" s="12" t="s">
        <v>30</v>
      </c>
      <c r="D6" s="12" t="s">
        <v>2</v>
      </c>
      <c r="E6" s="12" t="s">
        <v>3</v>
      </c>
      <c r="F6" s="12" t="s">
        <v>31</v>
      </c>
      <c r="G6" s="60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155</v>
      </c>
      <c r="B7" s="4">
        <v>1</v>
      </c>
      <c r="C7" s="4"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156</v>
      </c>
      <c r="B8" s="4">
        <v>2</v>
      </c>
      <c r="C8" s="4">
        <v>2</v>
      </c>
      <c r="D8" s="4">
        <v>2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157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82</v>
      </c>
      <c r="B10" s="4">
        <v>20</v>
      </c>
      <c r="C10" s="4">
        <v>20</v>
      </c>
      <c r="D10" s="4">
        <v>17</v>
      </c>
      <c r="E10" s="4">
        <v>1</v>
      </c>
      <c r="F10" s="4"/>
      <c r="G10" s="23"/>
      <c r="H10" s="4"/>
      <c r="I10" s="4"/>
      <c r="J10" s="40">
        <v>2</v>
      </c>
    </row>
    <row r="11" spans="1:10" ht="20.25" customHeight="1" x14ac:dyDescent="0.15">
      <c r="A11" s="22" t="s">
        <v>83</v>
      </c>
      <c r="B11" s="4">
        <v>1</v>
      </c>
      <c r="C11" s="4">
        <v>1</v>
      </c>
      <c r="D11" s="4">
        <v>1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79</v>
      </c>
      <c r="B12" s="4">
        <v>1</v>
      </c>
      <c r="C12" s="4">
        <v>1</v>
      </c>
      <c r="D12" s="4"/>
      <c r="E12" s="4"/>
      <c r="F12" s="4">
        <v>1</v>
      </c>
      <c r="G12" s="6"/>
      <c r="H12" s="4"/>
      <c r="I12" s="4"/>
      <c r="J12" s="5"/>
    </row>
    <row r="13" spans="1:10" ht="20.25" customHeight="1" x14ac:dyDescent="0.15">
      <c r="A13" s="22" t="s">
        <v>86</v>
      </c>
      <c r="B13" s="4">
        <v>2</v>
      </c>
      <c r="C13" s="4">
        <v>2</v>
      </c>
      <c r="D13" s="4">
        <v>2</v>
      </c>
      <c r="E13" s="4"/>
      <c r="F13" s="4"/>
      <c r="G13" s="6"/>
      <c r="H13" s="4"/>
      <c r="I13" s="4"/>
      <c r="J13" s="5"/>
    </row>
    <row r="14" spans="1:10" ht="20.25" customHeight="1" x14ac:dyDescent="0.15">
      <c r="A14" s="28" t="s">
        <v>158</v>
      </c>
      <c r="B14" s="27">
        <v>2</v>
      </c>
      <c r="C14" s="27">
        <v>2</v>
      </c>
      <c r="D14" s="27">
        <v>2</v>
      </c>
      <c r="E14" s="27"/>
      <c r="F14" s="27"/>
      <c r="G14" s="89"/>
      <c r="H14" s="27"/>
      <c r="I14" s="27"/>
      <c r="J14" s="90"/>
    </row>
    <row r="15" spans="1:10" ht="20.25" customHeight="1" thickBot="1" x14ac:dyDescent="0.2">
      <c r="A15" s="2" t="s">
        <v>37</v>
      </c>
      <c r="B15" s="3">
        <f>SUM(B7:B14)</f>
        <v>30</v>
      </c>
      <c r="C15" s="3">
        <f>SUM(C7:C14)</f>
        <v>30</v>
      </c>
      <c r="D15" s="3">
        <f>SUM(D7:D14)</f>
        <v>25</v>
      </c>
      <c r="E15" s="3">
        <f>SUM(E7:E13)</f>
        <v>1</v>
      </c>
      <c r="F15" s="3">
        <f>SUM(F7:F13)</f>
        <v>2</v>
      </c>
      <c r="G15" s="3">
        <f>SUM(G7:G13)</f>
        <v>0</v>
      </c>
      <c r="H15" s="3">
        <f>SUM(H7:H13)</f>
        <v>0</v>
      </c>
      <c r="I15" s="3">
        <f>SUM(I7:I13)</f>
        <v>0</v>
      </c>
      <c r="J15" s="36">
        <v>2</v>
      </c>
    </row>
    <row r="16" spans="1:10" ht="28.5" customHeight="1" x14ac:dyDescent="0.15">
      <c r="A16" s="42" t="s">
        <v>38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1.2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31.5" customHeight="1" thickBot="1" x14ac:dyDescent="0.2">
      <c r="A18" s="47" t="s">
        <v>39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28.5" customHeight="1" x14ac:dyDescent="0.15">
      <c r="A19" s="11" t="s">
        <v>40</v>
      </c>
      <c r="B19" s="53" t="s">
        <v>6</v>
      </c>
      <c r="C19" s="122" t="s">
        <v>41</v>
      </c>
      <c r="D19" s="157"/>
      <c r="E19" s="159"/>
      <c r="F19" s="53"/>
      <c r="G19" s="53" t="s">
        <v>42</v>
      </c>
      <c r="H19" s="53"/>
      <c r="I19" s="160" t="s">
        <v>8</v>
      </c>
      <c r="J19" s="161"/>
    </row>
    <row r="20" spans="1:10" ht="28.5" customHeight="1" x14ac:dyDescent="0.15">
      <c r="A20" s="57"/>
      <c r="B20" s="12"/>
      <c r="C20" s="12" t="s">
        <v>43</v>
      </c>
      <c r="D20" s="12" t="s">
        <v>7</v>
      </c>
      <c r="E20" s="12" t="s">
        <v>44</v>
      </c>
      <c r="F20" s="12" t="s">
        <v>45</v>
      </c>
      <c r="G20" s="12" t="s">
        <v>46</v>
      </c>
      <c r="H20" s="12" t="s">
        <v>47</v>
      </c>
      <c r="I20" s="162"/>
      <c r="J20" s="163"/>
    </row>
    <row r="21" spans="1:10" ht="18.75" customHeight="1" x14ac:dyDescent="0.15">
      <c r="A21" s="22" t="s">
        <v>155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156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157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82</v>
      </c>
      <c r="B24" s="4">
        <v>20</v>
      </c>
      <c r="C24" s="4">
        <v>20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83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79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18.75" customHeight="1" x14ac:dyDescent="0.15">
      <c r="A27" s="22" t="s">
        <v>86</v>
      </c>
      <c r="B27" s="4">
        <v>2</v>
      </c>
      <c r="C27" s="4">
        <v>2</v>
      </c>
      <c r="D27" s="1"/>
      <c r="E27" s="1"/>
      <c r="F27" s="1"/>
      <c r="G27" s="1"/>
      <c r="H27" s="1"/>
      <c r="I27" s="25"/>
      <c r="J27" s="26"/>
    </row>
    <row r="28" spans="1:10" ht="18.75" customHeight="1" x14ac:dyDescent="0.15">
      <c r="A28" s="28" t="s">
        <v>158</v>
      </c>
      <c r="B28" s="27">
        <v>2</v>
      </c>
      <c r="C28" s="27">
        <v>2</v>
      </c>
      <c r="D28" s="91"/>
      <c r="E28" s="91"/>
      <c r="F28" s="91"/>
      <c r="G28" s="91"/>
      <c r="H28" s="91"/>
      <c r="I28" s="29"/>
      <c r="J28" s="31"/>
    </row>
    <row r="29" spans="1:10" ht="18.75" customHeight="1" thickBot="1" x14ac:dyDescent="0.2">
      <c r="A29" s="2" t="s">
        <v>21</v>
      </c>
      <c r="B29" s="3">
        <v>30</v>
      </c>
      <c r="C29" s="3">
        <v>30</v>
      </c>
      <c r="D29" s="3"/>
      <c r="E29" s="3"/>
      <c r="F29" s="3"/>
      <c r="G29" s="3"/>
      <c r="H29" s="3"/>
      <c r="I29" s="65"/>
      <c r="J29" s="66"/>
    </row>
    <row r="30" spans="1:10" ht="17.25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23.25" customHeight="1" thickBot="1" x14ac:dyDescent="0.2">
      <c r="A31" s="47" t="s">
        <v>48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23.25" customHeight="1" x14ac:dyDescent="0.15">
      <c r="A32" s="11" t="s">
        <v>49</v>
      </c>
      <c r="B32" s="53" t="s">
        <v>6</v>
      </c>
      <c r="C32" s="53" t="s">
        <v>9</v>
      </c>
      <c r="D32" s="53"/>
      <c r="E32" s="53"/>
      <c r="F32" s="53"/>
      <c r="G32" s="53"/>
      <c r="H32" s="53" t="s">
        <v>15</v>
      </c>
      <c r="I32" s="61"/>
      <c r="J32" s="56"/>
    </row>
    <row r="33" spans="1:10" ht="23.25" customHeight="1" x14ac:dyDescent="0.15">
      <c r="A33" s="57"/>
      <c r="B33" s="12"/>
      <c r="C33" s="12" t="s">
        <v>10</v>
      </c>
      <c r="D33" s="12" t="s">
        <v>11</v>
      </c>
      <c r="E33" s="12" t="s">
        <v>12</v>
      </c>
      <c r="F33" s="12" t="s">
        <v>13</v>
      </c>
      <c r="G33" s="12" t="s">
        <v>14</v>
      </c>
      <c r="H33" s="12"/>
      <c r="I33" s="63"/>
      <c r="J33" s="67"/>
    </row>
    <row r="34" spans="1:10" ht="22.5" customHeight="1" x14ac:dyDescent="0.15">
      <c r="A34" s="7"/>
      <c r="B34" s="1"/>
      <c r="C34" s="1"/>
      <c r="D34" s="1"/>
      <c r="E34" s="1"/>
      <c r="F34" s="1"/>
      <c r="G34" s="1"/>
      <c r="H34" s="77"/>
      <c r="I34" s="78"/>
      <c r="J34" s="79"/>
    </row>
    <row r="35" spans="1:10" ht="22.5" customHeight="1" thickBot="1" x14ac:dyDescent="0.2">
      <c r="A35" s="2" t="s">
        <v>5</v>
      </c>
      <c r="B35" s="3"/>
      <c r="C35" s="3"/>
      <c r="D35" s="3"/>
      <c r="E35" s="3"/>
      <c r="F35" s="3"/>
      <c r="G35" s="3"/>
      <c r="H35" s="68"/>
      <c r="I35" s="69"/>
      <c r="J35" s="80"/>
    </row>
    <row r="36" spans="1:10" ht="13.5" customHeight="1" x14ac:dyDescent="0.15">
      <c r="A36" s="20"/>
      <c r="B36" s="20"/>
      <c r="C36" s="20"/>
      <c r="D36" s="20"/>
      <c r="E36" s="20"/>
      <c r="F36" s="20"/>
      <c r="G36" s="20"/>
      <c r="H36" s="21"/>
      <c r="I36" s="21"/>
      <c r="J36" s="21"/>
    </row>
    <row r="37" spans="1:10" ht="27" customHeight="1" thickBot="1" x14ac:dyDescent="0.2">
      <c r="A37" s="47" t="s">
        <v>50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36.75" customHeight="1" x14ac:dyDescent="0.15">
      <c r="A38" s="11" t="s">
        <v>51</v>
      </c>
      <c r="B38" s="81" t="s">
        <v>52</v>
      </c>
      <c r="C38" s="122" t="s">
        <v>16</v>
      </c>
      <c r="D38" s="157"/>
      <c r="E38" s="157"/>
      <c r="F38" s="158"/>
      <c r="G38" s="83" t="s">
        <v>53</v>
      </c>
      <c r="H38" s="84"/>
      <c r="I38" s="84"/>
      <c r="J38" s="85"/>
    </row>
    <row r="39" spans="1:10" ht="29.25" customHeight="1" x14ac:dyDescent="0.15">
      <c r="A39" s="57"/>
      <c r="B39" s="82"/>
      <c r="C39" s="14" t="s">
        <v>54</v>
      </c>
      <c r="D39" s="15" t="s">
        <v>55</v>
      </c>
      <c r="E39" s="15" t="s">
        <v>56</v>
      </c>
      <c r="F39" s="15" t="s">
        <v>22</v>
      </c>
      <c r="G39" s="86"/>
      <c r="H39" s="87"/>
      <c r="I39" s="87"/>
      <c r="J39" s="88"/>
    </row>
    <row r="40" spans="1:10" ht="20.25" customHeight="1" x14ac:dyDescent="0.15">
      <c r="A40" s="28" t="s">
        <v>157</v>
      </c>
      <c r="B40" s="37" t="s">
        <v>108</v>
      </c>
      <c r="C40" s="39" t="s">
        <v>108</v>
      </c>
      <c r="D40" s="19"/>
      <c r="E40" s="19"/>
      <c r="F40" s="32"/>
      <c r="G40" s="29"/>
      <c r="H40" s="30"/>
      <c r="I40" s="30"/>
      <c r="J40" s="31"/>
    </row>
    <row r="41" spans="1:10" ht="20.25" customHeight="1" x14ac:dyDescent="0.15">
      <c r="A41" s="28" t="s">
        <v>95</v>
      </c>
      <c r="B41" s="37" t="s">
        <v>96</v>
      </c>
      <c r="C41" s="39" t="s">
        <v>96</v>
      </c>
      <c r="D41" s="19"/>
      <c r="E41" s="19"/>
      <c r="F41" s="32"/>
      <c r="G41" s="29"/>
      <c r="H41" s="30"/>
      <c r="I41" s="30"/>
      <c r="J41" s="31"/>
    </row>
    <row r="42" spans="1:10" ht="20.25" customHeight="1" x14ac:dyDescent="0.15">
      <c r="A42" s="28" t="s">
        <v>106</v>
      </c>
      <c r="B42" s="37" t="s">
        <v>108</v>
      </c>
      <c r="C42" s="39" t="s">
        <v>108</v>
      </c>
      <c r="D42" s="19"/>
      <c r="E42" s="19"/>
      <c r="F42" s="32"/>
      <c r="G42" s="29"/>
      <c r="H42" s="30"/>
      <c r="I42" s="30"/>
      <c r="J42" s="31"/>
    </row>
    <row r="43" spans="1:10" ht="20.25" customHeight="1" thickBot="1" x14ac:dyDescent="0.2">
      <c r="A43" s="2" t="s">
        <v>21</v>
      </c>
      <c r="B43" s="38" t="s">
        <v>159</v>
      </c>
      <c r="C43" s="38" t="s">
        <v>159</v>
      </c>
      <c r="D43" s="3"/>
      <c r="E43" s="3"/>
      <c r="F43" s="33"/>
      <c r="G43" s="71"/>
      <c r="H43" s="73"/>
      <c r="I43" s="73"/>
      <c r="J43" s="72"/>
    </row>
    <row r="44" spans="1:10" ht="27" customHeight="1" x14ac:dyDescent="0.15">
      <c r="A44" s="70" t="s">
        <v>160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12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</row>
    <row r="46" spans="1:10" ht="27" customHeight="1" thickBot="1" x14ac:dyDescent="0.2">
      <c r="A46" s="47" t="s">
        <v>58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25.5" customHeight="1" x14ac:dyDescent="0.15">
      <c r="A47" s="11" t="s">
        <v>59</v>
      </c>
      <c r="B47" s="53" t="s">
        <v>60</v>
      </c>
      <c r="C47" s="122" t="s">
        <v>61</v>
      </c>
      <c r="D47" s="157"/>
      <c r="E47" s="158"/>
      <c r="F47" s="53"/>
      <c r="G47" s="53" t="s">
        <v>20</v>
      </c>
      <c r="H47" s="53"/>
      <c r="I47" s="61"/>
      <c r="J47" s="56"/>
    </row>
    <row r="48" spans="1:10" ht="25.5" customHeight="1" x14ac:dyDescent="0.15">
      <c r="A48" s="57"/>
      <c r="B48" s="12"/>
      <c r="C48" s="12" t="s">
        <v>17</v>
      </c>
      <c r="D48" s="12" t="s">
        <v>18</v>
      </c>
      <c r="E48" s="12" t="s">
        <v>19</v>
      </c>
      <c r="F48" s="12" t="s">
        <v>4</v>
      </c>
      <c r="G48" s="16" t="s">
        <v>62</v>
      </c>
      <c r="H48" s="16" t="s">
        <v>99</v>
      </c>
      <c r="I48" s="63" t="s">
        <v>64</v>
      </c>
      <c r="J48" s="64"/>
    </row>
    <row r="49" spans="1:11" ht="18.75" customHeight="1" x14ac:dyDescent="0.15">
      <c r="A49" s="22"/>
      <c r="B49" s="4"/>
      <c r="C49" s="4"/>
      <c r="D49" s="4"/>
      <c r="E49" s="4"/>
      <c r="F49" s="4"/>
      <c r="G49" s="24"/>
      <c r="H49" s="24"/>
      <c r="I49" s="74"/>
      <c r="J49" s="75"/>
    </row>
    <row r="50" spans="1:11" ht="18.75" customHeight="1" x14ac:dyDescent="0.15">
      <c r="A50" s="10"/>
      <c r="B50" s="1"/>
      <c r="C50" s="1"/>
      <c r="D50" s="1"/>
      <c r="E50" s="1"/>
      <c r="F50" s="1"/>
      <c r="G50" s="1"/>
      <c r="H50" s="1"/>
      <c r="I50" s="25"/>
      <c r="J50" s="26"/>
    </row>
    <row r="51" spans="1:11" ht="18.75" customHeight="1" thickBot="1" x14ac:dyDescent="0.2">
      <c r="A51" s="2" t="s">
        <v>65</v>
      </c>
      <c r="B51" s="3"/>
      <c r="C51" s="3"/>
      <c r="D51" s="3"/>
      <c r="E51" s="3"/>
      <c r="F51" s="3"/>
      <c r="G51" s="3"/>
      <c r="H51" s="3"/>
      <c r="I51" s="71"/>
      <c r="J51" s="72"/>
    </row>
    <row r="52" spans="1:11" ht="15" customHeight="1" x14ac:dyDescent="0.1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1" ht="27" customHeight="1" thickBot="1" x14ac:dyDescent="0.2">
      <c r="A53" s="47" t="s">
        <v>66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1" ht="22.5" customHeight="1" x14ac:dyDescent="0.15">
      <c r="A54" s="11" t="s">
        <v>67</v>
      </c>
      <c r="B54" s="53" t="s">
        <v>68</v>
      </c>
      <c r="C54" s="53"/>
      <c r="D54" s="53" t="s">
        <v>69</v>
      </c>
      <c r="E54" s="143" t="s">
        <v>70</v>
      </c>
      <c r="F54" s="150"/>
      <c r="G54" s="159"/>
      <c r="H54" s="143" t="s">
        <v>89</v>
      </c>
      <c r="I54" s="150"/>
      <c r="J54" s="151"/>
    </row>
    <row r="55" spans="1:11" ht="22.5" customHeight="1" thickBot="1" x14ac:dyDescent="0.2">
      <c r="A55" s="17">
        <v>30</v>
      </c>
      <c r="B55" s="48">
        <v>30</v>
      </c>
      <c r="C55" s="48"/>
      <c r="D55" s="49">
        <v>86</v>
      </c>
      <c r="E55" s="148">
        <v>2.86</v>
      </c>
      <c r="F55" s="152"/>
      <c r="G55" s="153"/>
      <c r="H55" s="148">
        <v>3.24</v>
      </c>
      <c r="I55" s="152"/>
      <c r="J55" s="154"/>
    </row>
    <row r="56" spans="1:11" ht="12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1" ht="27" customHeight="1" thickBot="1" x14ac:dyDescent="0.2">
      <c r="A57" s="47" t="s">
        <v>71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1" ht="21" customHeight="1" x14ac:dyDescent="0.15">
      <c r="A58" s="11" t="s">
        <v>72</v>
      </c>
      <c r="B58" s="53" t="s">
        <v>73</v>
      </c>
      <c r="C58" s="53"/>
      <c r="D58" s="53" t="s">
        <v>74</v>
      </c>
      <c r="E58" s="53"/>
      <c r="F58" s="44" t="s">
        <v>75</v>
      </c>
      <c r="G58" s="44"/>
      <c r="H58" s="143" t="s">
        <v>89</v>
      </c>
      <c r="I58" s="150"/>
      <c r="J58" s="151"/>
    </row>
    <row r="59" spans="1:11" ht="21" customHeight="1" thickBot="1" x14ac:dyDescent="0.2">
      <c r="A59" s="34">
        <v>10</v>
      </c>
      <c r="B59" s="43">
        <v>8</v>
      </c>
      <c r="C59" s="43"/>
      <c r="D59" s="43">
        <v>748</v>
      </c>
      <c r="E59" s="140">
        <f>D59/B59</f>
        <v>93.5</v>
      </c>
      <c r="F59" s="152"/>
      <c r="G59" s="153"/>
      <c r="H59" s="140">
        <v>93.1</v>
      </c>
      <c r="I59" s="152"/>
      <c r="J59" s="154"/>
      <c r="K59" s="35"/>
    </row>
    <row r="60" spans="1:11" ht="33" customHeight="1" x14ac:dyDescent="0.15">
      <c r="A60" s="42" t="s">
        <v>76</v>
      </c>
      <c r="B60" s="42"/>
      <c r="C60" s="42"/>
      <c r="D60" s="42"/>
      <c r="E60" s="42"/>
      <c r="F60" s="42"/>
      <c r="G60" s="42"/>
      <c r="H60" s="42"/>
      <c r="I60" s="42"/>
      <c r="J60" s="42"/>
    </row>
  </sheetData>
  <mergeCells count="15">
    <mergeCell ref="E55:G55"/>
    <mergeCell ref="H55:J55"/>
    <mergeCell ref="E59:G59"/>
    <mergeCell ref="H59:J59"/>
    <mergeCell ref="H58:J58"/>
    <mergeCell ref="G3:J3"/>
    <mergeCell ref="A1:J1"/>
    <mergeCell ref="C38:F38"/>
    <mergeCell ref="H54:J54"/>
    <mergeCell ref="E54:G54"/>
    <mergeCell ref="C47:E47"/>
    <mergeCell ref="C5:F5"/>
    <mergeCell ref="H5:J5"/>
    <mergeCell ref="C19:E19"/>
    <mergeCell ref="I19:J20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2012년_1월</vt:lpstr>
      <vt:lpstr>2012년 2월</vt:lpstr>
      <vt:lpstr>2012년3월</vt:lpstr>
      <vt:lpstr>2012년 4월</vt:lpstr>
      <vt:lpstr>2012년 5월</vt:lpstr>
      <vt:lpstr>'2012년_1월'!Print_Area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2012-03-11T08:04:44Z</cp:lastPrinted>
  <dcterms:created xsi:type="dcterms:W3CDTF">2005-05-31T05:00:15Z</dcterms:created>
  <dcterms:modified xsi:type="dcterms:W3CDTF">2023-06-08T07:59:02Z</dcterms:modified>
</cp:coreProperties>
</file>