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tabRatio="813"/>
  </bookViews>
  <sheets>
    <sheet name="2012년11월" sheetId="17" r:id="rId1"/>
  </sheets>
  <calcPr calcId="162913"/>
</workbook>
</file>

<file path=xl/calcChain.xml><?xml version="1.0" encoding="utf-8"?>
<calcChain xmlns="http://schemas.openxmlformats.org/spreadsheetml/2006/main">
  <c r="D76" i="17" l="1"/>
  <c r="H76" i="17" s="1"/>
  <c r="B76" i="17"/>
  <c r="A76" i="17"/>
  <c r="C76" i="17"/>
  <c r="D60" i="17"/>
  <c r="C60" i="17"/>
  <c r="H60" i="17"/>
  <c r="H58" i="17"/>
  <c r="E75" i="17"/>
  <c r="E74" i="17"/>
  <c r="E73" i="17"/>
  <c r="E65" i="17"/>
  <c r="E66" i="17"/>
  <c r="E67" i="17"/>
  <c r="E68" i="17"/>
  <c r="E69" i="17"/>
  <c r="E70" i="17"/>
  <c r="E71" i="17"/>
  <c r="E72" i="17"/>
  <c r="E64" i="17"/>
  <c r="B60" i="17"/>
  <c r="E58" i="17"/>
  <c r="E59" i="17"/>
  <c r="E57" i="17"/>
  <c r="E56" i="17"/>
  <c r="E55" i="17"/>
  <c r="E49" i="17"/>
  <c r="E50" i="17"/>
  <c r="E51" i="17"/>
  <c r="E52" i="17"/>
  <c r="E53" i="17"/>
  <c r="E54" i="17"/>
  <c r="E48" i="17"/>
  <c r="B25" i="17"/>
  <c r="C11" i="17"/>
  <c r="B11" i="17"/>
  <c r="B8" i="17"/>
  <c r="B16" i="17" s="1"/>
  <c r="C8" i="17"/>
  <c r="B9" i="17"/>
  <c r="C9" i="17"/>
  <c r="B10" i="17"/>
  <c r="C10" i="17"/>
  <c r="C16" i="17" s="1"/>
  <c r="B12" i="17"/>
  <c r="C12" i="17"/>
  <c r="B13" i="17"/>
  <c r="C13" i="17"/>
  <c r="B14" i="17"/>
  <c r="C14" i="17"/>
  <c r="B15" i="17"/>
  <c r="C15" i="17"/>
  <c r="D16" i="17"/>
  <c r="E16" i="17"/>
  <c r="F16" i="17"/>
  <c r="G16" i="17"/>
  <c r="H16" i="17"/>
  <c r="I16" i="17"/>
  <c r="B22" i="17"/>
  <c r="B23" i="17"/>
  <c r="B24" i="17"/>
  <c r="B26" i="17"/>
  <c r="B27" i="17"/>
  <c r="B28" i="17"/>
  <c r="B29" i="17"/>
  <c r="B30" i="17"/>
  <c r="C30" i="17"/>
  <c r="H75" i="17" l="1"/>
  <c r="H74" i="17"/>
</calcChain>
</file>

<file path=xl/sharedStrings.xml><?xml version="1.0" encoding="utf-8"?>
<sst xmlns="http://schemas.openxmlformats.org/spreadsheetml/2006/main" count="102" uniqueCount="82">
  <si>
    <t>정보공개운영 세부점검표</t>
    <phoneticPr fontId="1" type="noConversion"/>
  </si>
  <si>
    <t>영남본부</t>
    <phoneticPr fontId="1" type="noConversion"/>
  </si>
  <si>
    <t>시설사업본부</t>
    <phoneticPr fontId="1" type="noConversion"/>
  </si>
  <si>
    <t>건설본부</t>
    <phoneticPr fontId="1" type="noConversion"/>
  </si>
  <si>
    <t>충청본부</t>
    <phoneticPr fontId="1" type="noConversion"/>
  </si>
  <si>
    <t>(1)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</si>
  <si>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</si>
  <si>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</si>
  <si>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</si>
  <si>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</si>
  <si>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</si>
  <si>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</si>
  <si>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</si>
  <si>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</si>
  <si>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</si>
  <si>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</si>
  <si>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</si>
  <si>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</si>
  <si>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</si>
  <si>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기획혁신</t>
    <phoneticPr fontId="1" type="noConversion"/>
  </si>
  <si>
    <t>건설본부</t>
    <phoneticPr fontId="1" type="noConversion"/>
  </si>
  <si>
    <t>기술본부</t>
    <phoneticPr fontId="1" type="noConversion"/>
  </si>
  <si>
    <t>수도권본부</t>
    <phoneticPr fontId="1" type="noConversion"/>
  </si>
  <si>
    <t>영남본부</t>
    <phoneticPr fontId="1" type="noConversion"/>
  </si>
  <si>
    <t>충청본부</t>
    <phoneticPr fontId="1" type="noConversion"/>
  </si>
  <si>
    <t>강원본부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</si>
  <si>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</si>
  <si>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</si>
  <si>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</si>
  <si>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</si>
  <si>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</si>
  <si>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</si>
  <si>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</si>
  <si>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</si>
  <si>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</si>
  <si>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</si>
  <si>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</si>
  <si>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</si>
  <si>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</si>
  <si>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</si>
  <si>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</si>
  <si>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</si>
  <si>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</si>
  <si>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</si>
  <si>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</si>
  <si>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</si>
  <si>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</si>
  <si>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</si>
  <si>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(5) 이의신청 처리현황 (해당사항없음)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</si>
  <si>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</si>
  <si>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</si>
  <si>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</si>
  <si>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</si>
  <si>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2012년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</si>
  <si>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</si>
  <si>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</si>
  <si>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</si>
  <si>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</si>
  <si>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</si>
  <si>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</si>
  <si>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(1)</t>
    <phoneticPr fontId="1" type="noConversion"/>
  </si>
  <si>
    <t>1</t>
    <phoneticPr fontId="1" type="noConversion"/>
  </si>
  <si>
    <t>1</t>
    <phoneticPr fontId="1" type="noConversion"/>
  </si>
  <si>
    <t>구분</t>
    <phoneticPr fontId="1" type="noConversion"/>
  </si>
  <si>
    <t>11월</t>
    <phoneticPr fontId="1" type="noConversion"/>
  </si>
  <si>
    <t>12월</t>
    <phoneticPr fontId="1" type="noConversion"/>
  </si>
  <si>
    <t>총계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</si>
  <si>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</si>
  <si>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</si>
  <si>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</si>
  <si>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</si>
  <si>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</si>
  <si>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</si>
  <si>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</si>
  <si>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</si>
  <si>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</si>
  <si>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</si>
  <si>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수도권본부</t>
    <phoneticPr fontId="1" type="noConversion"/>
  </si>
  <si>
    <t>2(2)</t>
    <phoneticPr fontId="1" type="noConversion"/>
  </si>
  <si>
    <t xml:space="preserve"> 기관명 : 한국철도시설공단</t>
    <phoneticPr fontId="1" type="noConversion"/>
  </si>
  <si>
    <t>(기준일:'12. 11.1 ~ 11. 30)</t>
    <phoneticPr fontId="1" type="noConversion"/>
  </si>
  <si>
    <t>* 동일인 반복질의 및 비공개, 취하, 민원성 질의는 조사에서 제외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</si>
</sst>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12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/>
    <xf numFmtId="176" fontId="10" fillId="3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30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2" borderId="33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11" fillId="3" borderId="13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7"/>
  <sheetViews>
    <sheetView tabSelected="1" zoomScale="85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1" customFormat="1" ht="6" customHeight="1" x14ac:dyDescent="0.15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s="67" customFormat="1" ht="17.25" x14ac:dyDescent="0.3">
      <c r="A3" s="66" t="s">
        <v>79</v>
      </c>
      <c r="B3" s="66"/>
      <c r="C3" s="66"/>
      <c r="D3" s="66"/>
      <c r="E3" s="66"/>
      <c r="F3" s="100" t="s">
        <v>80</v>
      </c>
      <c r="G3" s="101"/>
      <c r="H3" s="101"/>
      <c r="I3" s="101"/>
      <c r="J3" s="101"/>
    </row>
    <row r="4" spans="1:10" s="63" customFormat="1" ht="3.75" customHeight="1" x14ac:dyDescent="0.15">
      <c r="A4" s="45"/>
      <c r="B4" s="45"/>
      <c r="C4" s="45"/>
      <c r="D4" s="45"/>
      <c r="E4" s="45"/>
      <c r="F4" s="64"/>
      <c r="G4" s="65"/>
      <c r="H4" s="65"/>
      <c r="I4" s="65"/>
      <c r="J4" s="65"/>
    </row>
    <row r="5" spans="1:10" s="1" customFormat="1" ht="14.25" thickBot="1" x14ac:dyDescent="0.2">
      <c r="A5" s="45" t="s">
        <v>6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s="2" customFormat="1" x14ac:dyDescent="0.25">
      <c r="A6" s="93" t="s">
        <v>7</v>
      </c>
      <c r="B6" s="95" t="s">
        <v>8</v>
      </c>
      <c r="C6" s="96" t="s">
        <v>9</v>
      </c>
      <c r="D6" s="97"/>
      <c r="E6" s="97"/>
      <c r="F6" s="98"/>
      <c r="G6" s="99" t="s">
        <v>10</v>
      </c>
      <c r="H6" s="96" t="s">
        <v>11</v>
      </c>
      <c r="I6" s="89"/>
      <c r="J6" s="90"/>
    </row>
    <row r="7" spans="1:10" s="2" customFormat="1" x14ac:dyDescent="0.25">
      <c r="A7" s="94"/>
      <c r="B7" s="86"/>
      <c r="C7" s="3" t="s">
        <v>12</v>
      </c>
      <c r="D7" s="3" t="s">
        <v>13</v>
      </c>
      <c r="E7" s="3" t="s">
        <v>14</v>
      </c>
      <c r="F7" s="3" t="s">
        <v>15</v>
      </c>
      <c r="G7" s="86"/>
      <c r="H7" s="3" t="s">
        <v>16</v>
      </c>
      <c r="I7" s="3" t="s">
        <v>17</v>
      </c>
      <c r="J7" s="4" t="s">
        <v>18</v>
      </c>
    </row>
    <row r="8" spans="1:10" s="2" customFormat="1" x14ac:dyDescent="0.25">
      <c r="A8" s="5" t="s">
        <v>19</v>
      </c>
      <c r="B8" s="6">
        <f t="shared" ref="B8:B15" si="0">SUM(D8:J8)</f>
        <v>1</v>
      </c>
      <c r="C8" s="7">
        <f t="shared" ref="C8:C15" si="1">SUM(D8:F8)</f>
        <v>1</v>
      </c>
      <c r="D8" s="7">
        <v>1</v>
      </c>
      <c r="E8" s="7"/>
      <c r="F8" s="7"/>
      <c r="G8" s="6"/>
      <c r="H8" s="7"/>
      <c r="I8" s="7"/>
      <c r="J8" s="8"/>
    </row>
    <row r="9" spans="1:10" s="2" customFormat="1" x14ac:dyDescent="0.25">
      <c r="A9" s="5" t="s">
        <v>20</v>
      </c>
      <c r="B9" s="6">
        <f t="shared" si="0"/>
        <v>1</v>
      </c>
      <c r="C9" s="7">
        <f t="shared" si="1"/>
        <v>1</v>
      </c>
      <c r="D9" s="7"/>
      <c r="E9" s="7"/>
      <c r="F9" s="7">
        <v>1</v>
      </c>
      <c r="G9" s="6"/>
      <c r="H9" s="7"/>
      <c r="I9" s="7"/>
      <c r="J9" s="8"/>
    </row>
    <row r="10" spans="1:10" s="2" customFormat="1" x14ac:dyDescent="0.25">
      <c r="A10" s="5" t="s">
        <v>21</v>
      </c>
      <c r="B10" s="6">
        <f t="shared" si="0"/>
        <v>0</v>
      </c>
      <c r="C10" s="7">
        <f t="shared" si="1"/>
        <v>0</v>
      </c>
      <c r="D10" s="7"/>
      <c r="E10" s="7"/>
      <c r="F10" s="7"/>
      <c r="G10" s="6"/>
      <c r="H10" s="7"/>
      <c r="I10" s="7"/>
      <c r="J10" s="8"/>
    </row>
    <row r="11" spans="1:10" s="2" customFormat="1" x14ac:dyDescent="0.25">
      <c r="A11" s="5" t="s">
        <v>2</v>
      </c>
      <c r="B11" s="6">
        <f>SUM(D11:J11)</f>
        <v>1</v>
      </c>
      <c r="C11" s="7">
        <f>SUM(D11:F11)</f>
        <v>0</v>
      </c>
      <c r="D11" s="7"/>
      <c r="E11" s="7"/>
      <c r="F11" s="7"/>
      <c r="G11" s="6"/>
      <c r="H11" s="7">
        <v>1</v>
      </c>
      <c r="I11" s="7"/>
      <c r="J11" s="8"/>
    </row>
    <row r="12" spans="1:10" s="2" customFormat="1" x14ac:dyDescent="0.25">
      <c r="A12" s="5" t="s">
        <v>22</v>
      </c>
      <c r="B12" s="6">
        <f t="shared" si="0"/>
        <v>9</v>
      </c>
      <c r="C12" s="7">
        <f t="shared" si="1"/>
        <v>8</v>
      </c>
      <c r="D12" s="7">
        <v>7</v>
      </c>
      <c r="E12" s="9"/>
      <c r="F12" s="7">
        <v>1</v>
      </c>
      <c r="G12" s="6"/>
      <c r="H12" s="7"/>
      <c r="I12" s="7">
        <v>1</v>
      </c>
      <c r="J12" s="8"/>
    </row>
    <row r="13" spans="1:10" s="2" customFormat="1" x14ac:dyDescent="0.25">
      <c r="A13" s="10" t="s">
        <v>23</v>
      </c>
      <c r="B13" s="6">
        <f t="shared" si="0"/>
        <v>5</v>
      </c>
      <c r="C13" s="7">
        <f t="shared" si="1"/>
        <v>4</v>
      </c>
      <c r="D13" s="7">
        <v>3</v>
      </c>
      <c r="E13" s="7">
        <v>1</v>
      </c>
      <c r="F13" s="7"/>
      <c r="G13" s="6"/>
      <c r="H13" s="7"/>
      <c r="I13" s="7">
        <v>1</v>
      </c>
      <c r="J13" s="11"/>
    </row>
    <row r="14" spans="1:10" s="2" customFormat="1" x14ac:dyDescent="0.25">
      <c r="A14" s="10" t="s">
        <v>24</v>
      </c>
      <c r="B14" s="6">
        <f t="shared" si="0"/>
        <v>1</v>
      </c>
      <c r="C14" s="7">
        <f t="shared" si="1"/>
        <v>1</v>
      </c>
      <c r="D14" s="7"/>
      <c r="E14" s="7">
        <v>1</v>
      </c>
      <c r="F14" s="7"/>
      <c r="G14" s="12"/>
      <c r="H14" s="7"/>
      <c r="I14" s="7"/>
      <c r="J14" s="8"/>
    </row>
    <row r="15" spans="1:10" s="2" customFormat="1" x14ac:dyDescent="0.25">
      <c r="A15" s="10" t="s">
        <v>25</v>
      </c>
      <c r="B15" s="6">
        <f t="shared" si="0"/>
        <v>15</v>
      </c>
      <c r="C15" s="7">
        <f t="shared" si="1"/>
        <v>15</v>
      </c>
      <c r="D15" s="7">
        <v>15</v>
      </c>
      <c r="E15" s="7"/>
      <c r="F15" s="7"/>
      <c r="G15" s="12"/>
      <c r="H15" s="7"/>
      <c r="I15" s="7"/>
      <c r="J15" s="8"/>
    </row>
    <row r="16" spans="1:10" s="2" customFormat="1" ht="14.25" thickBot="1" x14ac:dyDescent="0.3">
      <c r="A16" s="13" t="s">
        <v>26</v>
      </c>
      <c r="B16" s="14">
        <f t="shared" ref="B16:I16" si="2">SUM(B8:B15)</f>
        <v>33</v>
      </c>
      <c r="C16" s="14">
        <f t="shared" si="2"/>
        <v>30</v>
      </c>
      <c r="D16" s="14">
        <f t="shared" si="2"/>
        <v>26</v>
      </c>
      <c r="E16" s="14">
        <f t="shared" si="2"/>
        <v>2</v>
      </c>
      <c r="F16" s="14">
        <f t="shared" si="2"/>
        <v>2</v>
      </c>
      <c r="G16" s="14">
        <f t="shared" si="2"/>
        <v>0</v>
      </c>
      <c r="H16" s="14">
        <f t="shared" si="2"/>
        <v>1</v>
      </c>
      <c r="I16" s="14">
        <f t="shared" si="2"/>
        <v>2</v>
      </c>
      <c r="J16" s="15">
        <v>0</v>
      </c>
    </row>
    <row r="17" spans="1:10" s="2" customFormat="1" x14ac:dyDescent="0.25">
      <c r="A17" s="62" t="s">
        <v>27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" customForma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</row>
    <row r="19" spans="1:10" s="1" customFormat="1" ht="14.25" thickBot="1" x14ac:dyDescent="0.2">
      <c r="A19" s="45" t="s">
        <v>28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s="2" customFormat="1" x14ac:dyDescent="0.25">
      <c r="A20" s="93" t="s">
        <v>7</v>
      </c>
      <c r="B20" s="95" t="s">
        <v>29</v>
      </c>
      <c r="C20" s="96" t="s">
        <v>30</v>
      </c>
      <c r="D20" s="97"/>
      <c r="E20" s="110"/>
      <c r="F20" s="17"/>
      <c r="G20" s="17" t="s">
        <v>31</v>
      </c>
      <c r="H20" s="17"/>
      <c r="I20" s="104" t="s">
        <v>32</v>
      </c>
      <c r="J20" s="106"/>
    </row>
    <row r="21" spans="1:10" s="2" customFormat="1" x14ac:dyDescent="0.25">
      <c r="A21" s="94"/>
      <c r="B21" s="86"/>
      <c r="C21" s="3" t="s">
        <v>33</v>
      </c>
      <c r="D21" s="3" t="s">
        <v>34</v>
      </c>
      <c r="E21" s="3" t="s">
        <v>35</v>
      </c>
      <c r="F21" s="3" t="s">
        <v>36</v>
      </c>
      <c r="G21" s="3" t="s">
        <v>34</v>
      </c>
      <c r="H21" s="3" t="s">
        <v>37</v>
      </c>
      <c r="I21" s="107"/>
      <c r="J21" s="109"/>
    </row>
    <row r="22" spans="1:10" s="2" customFormat="1" x14ac:dyDescent="0.25">
      <c r="A22" s="5" t="s">
        <v>19</v>
      </c>
      <c r="B22" s="6">
        <f t="shared" ref="B22:B29" si="3">SUM(C22:J22)</f>
        <v>1</v>
      </c>
      <c r="C22" s="6">
        <v>1</v>
      </c>
      <c r="D22" s="18"/>
      <c r="E22" s="18"/>
      <c r="F22" s="18"/>
      <c r="G22" s="18"/>
      <c r="H22" s="18"/>
      <c r="I22" s="19"/>
      <c r="J22" s="20"/>
    </row>
    <row r="23" spans="1:10" s="2" customFormat="1" x14ac:dyDescent="0.25">
      <c r="A23" s="5" t="s">
        <v>20</v>
      </c>
      <c r="B23" s="6">
        <f t="shared" si="3"/>
        <v>1</v>
      </c>
      <c r="C23" s="6">
        <v>1</v>
      </c>
      <c r="D23" s="18"/>
      <c r="E23" s="18"/>
      <c r="F23" s="18"/>
      <c r="G23" s="18"/>
      <c r="H23" s="18"/>
      <c r="I23" s="19"/>
      <c r="J23" s="20"/>
    </row>
    <row r="24" spans="1:10" s="2" customFormat="1" x14ac:dyDescent="0.25">
      <c r="A24" s="5" t="s">
        <v>21</v>
      </c>
      <c r="B24" s="6">
        <f t="shared" si="3"/>
        <v>0</v>
      </c>
      <c r="C24" s="6">
        <v>0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5" t="s">
        <v>2</v>
      </c>
      <c r="B25" s="6">
        <f>SUM(C25:J25)</f>
        <v>1</v>
      </c>
      <c r="C25" s="6">
        <v>1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5" t="s">
        <v>22</v>
      </c>
      <c r="B26" s="6">
        <f t="shared" si="3"/>
        <v>9</v>
      </c>
      <c r="C26" s="6">
        <v>9</v>
      </c>
      <c r="D26" s="18"/>
      <c r="E26" s="18"/>
      <c r="F26" s="18"/>
      <c r="G26" s="18"/>
      <c r="H26" s="18"/>
      <c r="I26" s="19"/>
      <c r="J26" s="20"/>
    </row>
    <row r="27" spans="1:10" s="2" customFormat="1" x14ac:dyDescent="0.25">
      <c r="A27" s="10" t="s">
        <v>23</v>
      </c>
      <c r="B27" s="6">
        <f t="shared" si="3"/>
        <v>5</v>
      </c>
      <c r="C27" s="7">
        <v>5</v>
      </c>
      <c r="D27" s="18"/>
      <c r="E27" s="18"/>
      <c r="F27" s="18"/>
      <c r="G27" s="18"/>
      <c r="H27" s="18"/>
      <c r="I27" s="19"/>
      <c r="J27" s="20"/>
    </row>
    <row r="28" spans="1:10" s="2" customFormat="1" x14ac:dyDescent="0.25">
      <c r="A28" s="10" t="s">
        <v>24</v>
      </c>
      <c r="B28" s="6">
        <f t="shared" si="3"/>
        <v>1</v>
      </c>
      <c r="C28" s="7">
        <v>1</v>
      </c>
      <c r="D28" s="18"/>
      <c r="E28" s="18"/>
      <c r="F28" s="18"/>
      <c r="G28" s="18"/>
      <c r="H28" s="18"/>
      <c r="I28" s="19"/>
      <c r="J28" s="20"/>
    </row>
    <row r="29" spans="1:10" s="2" customFormat="1" x14ac:dyDescent="0.25">
      <c r="A29" s="10" t="s">
        <v>25</v>
      </c>
      <c r="B29" s="6">
        <f t="shared" si="3"/>
        <v>15</v>
      </c>
      <c r="C29" s="7">
        <v>15</v>
      </c>
      <c r="D29" s="18"/>
      <c r="E29" s="18"/>
      <c r="F29" s="18"/>
      <c r="G29" s="18"/>
      <c r="H29" s="18"/>
      <c r="I29" s="19"/>
      <c r="J29" s="20"/>
    </row>
    <row r="30" spans="1:10" s="2" customFormat="1" ht="14.25" thickBot="1" x14ac:dyDescent="0.3">
      <c r="A30" s="13" t="s">
        <v>26</v>
      </c>
      <c r="B30" s="14">
        <f>SUM(B22:B29)</f>
        <v>33</v>
      </c>
      <c r="C30" s="14">
        <f>SUM(C22:C29)</f>
        <v>33</v>
      </c>
      <c r="D30" s="14"/>
      <c r="E30" s="14"/>
      <c r="F30" s="14"/>
      <c r="G30" s="14"/>
      <c r="H30" s="14"/>
      <c r="I30" s="21"/>
      <c r="J30" s="22"/>
    </row>
    <row r="31" spans="1:10" s="1" customFormat="1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s="1" customFormat="1" x14ac:dyDescent="0.15">
      <c r="A32" s="45" t="s">
        <v>38</v>
      </c>
      <c r="B32" s="45"/>
      <c r="C32" s="45"/>
      <c r="D32" s="45"/>
      <c r="E32" s="45"/>
      <c r="F32" s="45"/>
      <c r="G32" s="45"/>
      <c r="H32" s="45"/>
      <c r="I32" s="45"/>
      <c r="J32" s="45"/>
    </row>
    <row r="33" spans="1:10" s="1" customFormat="1" x14ac:dyDescent="0.15">
      <c r="A33" s="47"/>
      <c r="B33" s="47"/>
      <c r="C33" s="47"/>
      <c r="D33" s="47"/>
      <c r="E33" s="47"/>
      <c r="F33" s="47"/>
      <c r="G33" s="47"/>
      <c r="H33" s="48"/>
      <c r="I33" s="48"/>
      <c r="J33" s="48"/>
    </row>
    <row r="34" spans="1:10" s="1" customFormat="1" ht="14.25" thickBot="1" x14ac:dyDescent="0.2">
      <c r="A34" s="45" t="s">
        <v>39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s="2" customFormat="1" x14ac:dyDescent="0.25">
      <c r="A35" s="93" t="s">
        <v>7</v>
      </c>
      <c r="B35" s="102" t="s">
        <v>40</v>
      </c>
      <c r="C35" s="96" t="s">
        <v>41</v>
      </c>
      <c r="D35" s="97"/>
      <c r="E35" s="97"/>
      <c r="F35" s="98"/>
      <c r="G35" s="104" t="s">
        <v>42</v>
      </c>
      <c r="H35" s="105"/>
      <c r="I35" s="105"/>
      <c r="J35" s="106"/>
    </row>
    <row r="36" spans="1:10" s="2" customFormat="1" ht="27" x14ac:dyDescent="0.25">
      <c r="A36" s="94"/>
      <c r="B36" s="103"/>
      <c r="C36" s="24" t="s">
        <v>43</v>
      </c>
      <c r="D36" s="25" t="s">
        <v>44</v>
      </c>
      <c r="E36" s="25" t="s">
        <v>45</v>
      </c>
      <c r="F36" s="25" t="s">
        <v>46</v>
      </c>
      <c r="G36" s="107"/>
      <c r="H36" s="108"/>
      <c r="I36" s="108"/>
      <c r="J36" s="109"/>
    </row>
    <row r="37" spans="1:10" s="2" customFormat="1" x14ac:dyDescent="0.25">
      <c r="A37" s="26" t="s">
        <v>3</v>
      </c>
      <c r="B37" s="27" t="s">
        <v>61</v>
      </c>
      <c r="C37" s="28" t="s">
        <v>61</v>
      </c>
      <c r="D37" s="29"/>
      <c r="E37" s="29"/>
      <c r="F37" s="30"/>
      <c r="G37" s="31"/>
      <c r="H37" s="32"/>
      <c r="I37" s="32"/>
      <c r="J37" s="33"/>
    </row>
    <row r="38" spans="1:10" s="2" customFormat="1" x14ac:dyDescent="0.25">
      <c r="A38" s="26" t="s">
        <v>77</v>
      </c>
      <c r="B38" s="27" t="s">
        <v>62</v>
      </c>
      <c r="C38" s="28" t="s">
        <v>61</v>
      </c>
      <c r="D38" s="29"/>
      <c r="E38" s="29"/>
      <c r="F38" s="30"/>
      <c r="G38" s="31"/>
      <c r="H38" s="32"/>
      <c r="I38" s="32"/>
      <c r="J38" s="33"/>
    </row>
    <row r="39" spans="1:10" s="2" customFormat="1" x14ac:dyDescent="0.25">
      <c r="A39" s="26" t="s">
        <v>1</v>
      </c>
      <c r="B39" s="27" t="s">
        <v>5</v>
      </c>
      <c r="C39" s="28" t="s">
        <v>5</v>
      </c>
      <c r="D39" s="29"/>
      <c r="E39" s="29"/>
      <c r="F39" s="30"/>
      <c r="G39" s="31"/>
      <c r="H39" s="32"/>
      <c r="I39" s="32"/>
      <c r="J39" s="33"/>
    </row>
    <row r="40" spans="1:10" s="2" customFormat="1" x14ac:dyDescent="0.25">
      <c r="A40" s="10" t="s">
        <v>4</v>
      </c>
      <c r="B40" s="27" t="s">
        <v>60</v>
      </c>
      <c r="C40" s="28" t="s">
        <v>60</v>
      </c>
      <c r="D40" s="29"/>
      <c r="E40" s="29"/>
      <c r="F40" s="30"/>
      <c r="G40" s="31"/>
      <c r="H40" s="32"/>
      <c r="I40" s="32"/>
      <c r="J40" s="33"/>
    </row>
    <row r="41" spans="1:10" s="2" customFormat="1" ht="14.25" thickBot="1" x14ac:dyDescent="0.3">
      <c r="A41" s="13" t="s">
        <v>26</v>
      </c>
      <c r="B41" s="34" t="s">
        <v>78</v>
      </c>
      <c r="C41" s="34" t="s">
        <v>78</v>
      </c>
      <c r="D41" s="14"/>
      <c r="E41" s="14"/>
      <c r="F41" s="35"/>
      <c r="G41" s="36"/>
      <c r="H41" s="37"/>
      <c r="I41" s="37"/>
      <c r="J41" s="38"/>
    </row>
    <row r="42" spans="1:10" s="2" customFormat="1" x14ac:dyDescent="0.25">
      <c r="A42" s="61" t="s">
        <v>47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0" s="1" customForma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s="1" customFormat="1" x14ac:dyDescent="0.15">
      <c r="A44" s="45" t="s">
        <v>48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0" s="1" customFormat="1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6" spans="1:10" s="1" customFormat="1" ht="14.25" thickBot="1" x14ac:dyDescent="0.2">
      <c r="A46" s="45" t="s">
        <v>49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0" s="2" customFormat="1" x14ac:dyDescent="0.25">
      <c r="A47" s="39" t="s">
        <v>63</v>
      </c>
      <c r="B47" s="49" t="s">
        <v>8</v>
      </c>
      <c r="C47" s="17" t="s">
        <v>50</v>
      </c>
      <c r="D47" s="17" t="s">
        <v>51</v>
      </c>
      <c r="E47" s="80" t="s">
        <v>52</v>
      </c>
      <c r="F47" s="89"/>
      <c r="G47" s="110"/>
      <c r="H47" s="80" t="s">
        <v>53</v>
      </c>
      <c r="I47" s="89"/>
      <c r="J47" s="90"/>
    </row>
    <row r="48" spans="1:10" s="2" customFormat="1" hidden="1" x14ac:dyDescent="0.25">
      <c r="A48" s="53" t="s">
        <v>67</v>
      </c>
      <c r="B48" s="52">
        <v>20</v>
      </c>
      <c r="C48" s="52">
        <v>19</v>
      </c>
      <c r="D48" s="52">
        <v>64</v>
      </c>
      <c r="E48" s="73">
        <f>D48/C48</f>
        <v>3.3684210526315788</v>
      </c>
      <c r="F48" s="74"/>
      <c r="G48" s="74"/>
      <c r="H48" s="76"/>
      <c r="I48" s="74"/>
      <c r="J48" s="75"/>
    </row>
    <row r="49" spans="1:10" s="2" customFormat="1" hidden="1" x14ac:dyDescent="0.25">
      <c r="A49" s="53" t="s">
        <v>68</v>
      </c>
      <c r="B49" s="52">
        <v>22</v>
      </c>
      <c r="C49" s="52">
        <v>22</v>
      </c>
      <c r="D49" s="52">
        <v>71</v>
      </c>
      <c r="E49" s="73">
        <f t="shared" ref="E49:E54" si="4">D49/C49</f>
        <v>3.2272727272727271</v>
      </c>
      <c r="F49" s="74"/>
      <c r="G49" s="74"/>
      <c r="H49" s="76"/>
      <c r="I49" s="74"/>
      <c r="J49" s="75"/>
    </row>
    <row r="50" spans="1:10" s="2" customFormat="1" hidden="1" x14ac:dyDescent="0.25">
      <c r="A50" s="53" t="s">
        <v>69</v>
      </c>
      <c r="B50" s="52">
        <v>19</v>
      </c>
      <c r="C50" s="52">
        <v>16</v>
      </c>
      <c r="D50" s="52">
        <v>56</v>
      </c>
      <c r="E50" s="73">
        <f t="shared" si="4"/>
        <v>3.5</v>
      </c>
      <c r="F50" s="74"/>
      <c r="G50" s="74"/>
      <c r="H50" s="76"/>
      <c r="I50" s="74"/>
      <c r="J50" s="75"/>
    </row>
    <row r="51" spans="1:10" s="2" customFormat="1" hidden="1" x14ac:dyDescent="0.25">
      <c r="A51" s="53" t="s">
        <v>70</v>
      </c>
      <c r="B51" s="52">
        <v>35</v>
      </c>
      <c r="C51" s="52">
        <v>34</v>
      </c>
      <c r="D51" s="52">
        <v>111</v>
      </c>
      <c r="E51" s="73">
        <f t="shared" si="4"/>
        <v>3.2647058823529411</v>
      </c>
      <c r="F51" s="74"/>
      <c r="G51" s="74"/>
      <c r="H51" s="76"/>
      <c r="I51" s="74"/>
      <c r="J51" s="75"/>
    </row>
    <row r="52" spans="1:10" s="2" customFormat="1" hidden="1" x14ac:dyDescent="0.25">
      <c r="A52" s="53" t="s">
        <v>71</v>
      </c>
      <c r="B52" s="52">
        <v>30</v>
      </c>
      <c r="C52" s="52">
        <v>30</v>
      </c>
      <c r="D52" s="52">
        <v>86</v>
      </c>
      <c r="E52" s="73">
        <f t="shared" si="4"/>
        <v>2.8666666666666667</v>
      </c>
      <c r="F52" s="74"/>
      <c r="G52" s="74"/>
      <c r="H52" s="76"/>
      <c r="I52" s="74"/>
      <c r="J52" s="75"/>
    </row>
    <row r="53" spans="1:10" s="2" customFormat="1" hidden="1" x14ac:dyDescent="0.25">
      <c r="A53" s="53" t="s">
        <v>72</v>
      </c>
      <c r="B53" s="52">
        <v>22</v>
      </c>
      <c r="C53" s="52">
        <v>22</v>
      </c>
      <c r="D53" s="52">
        <v>64</v>
      </c>
      <c r="E53" s="73">
        <f t="shared" si="4"/>
        <v>2.9090909090909092</v>
      </c>
      <c r="F53" s="74"/>
      <c r="G53" s="74"/>
      <c r="H53" s="76"/>
      <c r="I53" s="74"/>
      <c r="J53" s="75"/>
    </row>
    <row r="54" spans="1:10" s="2" customFormat="1" hidden="1" x14ac:dyDescent="0.25">
      <c r="A54" s="53" t="s">
        <v>73</v>
      </c>
      <c r="B54" s="52">
        <v>18</v>
      </c>
      <c r="C54" s="52">
        <v>16</v>
      </c>
      <c r="D54" s="52">
        <v>37</v>
      </c>
      <c r="E54" s="73">
        <f t="shared" si="4"/>
        <v>2.3125</v>
      </c>
      <c r="F54" s="74"/>
      <c r="G54" s="74"/>
      <c r="H54" s="76"/>
      <c r="I54" s="74"/>
      <c r="J54" s="75"/>
    </row>
    <row r="55" spans="1:10" s="2" customFormat="1" hidden="1" x14ac:dyDescent="0.25">
      <c r="A55" s="53" t="s">
        <v>74</v>
      </c>
      <c r="B55" s="52">
        <v>22</v>
      </c>
      <c r="C55" s="52">
        <v>22</v>
      </c>
      <c r="D55" s="52">
        <v>53</v>
      </c>
      <c r="E55" s="73">
        <f>D55/C55</f>
        <v>2.4090909090909092</v>
      </c>
      <c r="F55" s="74"/>
      <c r="G55" s="74"/>
      <c r="H55" s="76"/>
      <c r="I55" s="74"/>
      <c r="J55" s="75"/>
    </row>
    <row r="56" spans="1:10" s="2" customFormat="1" hidden="1" x14ac:dyDescent="0.25">
      <c r="A56" s="53" t="s">
        <v>75</v>
      </c>
      <c r="B56" s="52">
        <v>84</v>
      </c>
      <c r="C56" s="52">
        <v>84</v>
      </c>
      <c r="D56" s="52">
        <v>337</v>
      </c>
      <c r="E56" s="73">
        <f>D56/C56</f>
        <v>4.0119047619047619</v>
      </c>
      <c r="F56" s="74"/>
      <c r="G56" s="74"/>
      <c r="H56" s="76"/>
      <c r="I56" s="74"/>
      <c r="J56" s="75"/>
    </row>
    <row r="57" spans="1:10" s="2" customFormat="1" hidden="1" x14ac:dyDescent="0.25">
      <c r="A57" s="53" t="s">
        <v>76</v>
      </c>
      <c r="B57" s="52">
        <v>15</v>
      </c>
      <c r="C57" s="52">
        <v>13</v>
      </c>
      <c r="D57" s="52">
        <v>44</v>
      </c>
      <c r="E57" s="73">
        <f>D57/C57</f>
        <v>3.3846153846153846</v>
      </c>
      <c r="F57" s="74"/>
      <c r="G57" s="74"/>
      <c r="H57" s="76"/>
      <c r="I57" s="74"/>
      <c r="J57" s="75"/>
    </row>
    <row r="58" spans="1:10" s="2" customFormat="1" ht="14.25" thickBot="1" x14ac:dyDescent="0.3">
      <c r="A58" s="40" t="s">
        <v>64</v>
      </c>
      <c r="B58" s="41">
        <v>33</v>
      </c>
      <c r="C58" s="41">
        <v>32</v>
      </c>
      <c r="D58" s="41">
        <v>102</v>
      </c>
      <c r="E58" s="83">
        <f>D58/C58</f>
        <v>3.1875</v>
      </c>
      <c r="F58" s="84"/>
      <c r="G58" s="84"/>
      <c r="H58" s="83">
        <f>H60</f>
        <v>3.306451612903226</v>
      </c>
      <c r="I58" s="84"/>
      <c r="J58" s="87"/>
    </row>
    <row r="59" spans="1:10" s="2" customFormat="1" hidden="1" x14ac:dyDescent="0.25">
      <c r="A59" s="55" t="s">
        <v>65</v>
      </c>
      <c r="B59" s="56"/>
      <c r="C59" s="56"/>
      <c r="D59" s="56"/>
      <c r="E59" s="85" t="e">
        <f>D59/C59</f>
        <v>#DIV/0!</v>
      </c>
      <c r="F59" s="86"/>
      <c r="G59" s="86"/>
      <c r="H59" s="85"/>
      <c r="I59" s="86"/>
      <c r="J59" s="88"/>
    </row>
    <row r="60" spans="1:10" s="2" customFormat="1" ht="14.25" hidden="1" thickBot="1" x14ac:dyDescent="0.3">
      <c r="A60" s="54" t="s">
        <v>66</v>
      </c>
      <c r="B60" s="50">
        <f>SUM(B48:B59)</f>
        <v>320</v>
      </c>
      <c r="C60" s="51">
        <f>SUM(C48:C59)</f>
        <v>310</v>
      </c>
      <c r="D60" s="51">
        <f>SUM(D48:D59)</f>
        <v>1025</v>
      </c>
      <c r="E60" s="77"/>
      <c r="F60" s="78"/>
      <c r="G60" s="79"/>
      <c r="H60" s="77">
        <f>D60/C60</f>
        <v>3.306451612903226</v>
      </c>
      <c r="I60" s="78"/>
      <c r="J60" s="115"/>
    </row>
    <row r="61" spans="1:10" s="1" customFormat="1" x14ac:dyDescent="0.1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s="1" customFormat="1" ht="14.25" thickBot="1" x14ac:dyDescent="0.2">
      <c r="A62" s="45" t="s">
        <v>54</v>
      </c>
      <c r="B62" s="45"/>
      <c r="C62" s="45"/>
      <c r="D62" s="45"/>
      <c r="E62" s="45"/>
      <c r="F62" s="45"/>
      <c r="G62" s="45"/>
      <c r="H62" s="45"/>
      <c r="I62" s="45"/>
      <c r="J62" s="45"/>
    </row>
    <row r="63" spans="1:10" s="2" customFormat="1" x14ac:dyDescent="0.25">
      <c r="A63" s="39" t="s">
        <v>55</v>
      </c>
      <c r="B63" s="17" t="s">
        <v>56</v>
      </c>
      <c r="C63" s="17" t="s">
        <v>57</v>
      </c>
      <c r="D63" s="17" t="s">
        <v>58</v>
      </c>
      <c r="E63" s="80" t="s">
        <v>59</v>
      </c>
      <c r="F63" s="81"/>
      <c r="G63" s="82"/>
      <c r="H63" s="80" t="s">
        <v>53</v>
      </c>
      <c r="I63" s="89"/>
      <c r="J63" s="90"/>
    </row>
    <row r="64" spans="1:10" s="2" customFormat="1" hidden="1" x14ac:dyDescent="0.25">
      <c r="A64" s="53">
        <v>9</v>
      </c>
      <c r="B64" s="52">
        <v>5</v>
      </c>
      <c r="C64" s="52">
        <v>4</v>
      </c>
      <c r="D64" s="52">
        <v>468</v>
      </c>
      <c r="E64" s="73">
        <f>D64/B64</f>
        <v>93.6</v>
      </c>
      <c r="F64" s="74"/>
      <c r="G64" s="74"/>
      <c r="H64" s="73"/>
      <c r="I64" s="74"/>
      <c r="J64" s="75"/>
    </row>
    <row r="65" spans="1:10" s="2" customFormat="1" hidden="1" x14ac:dyDescent="0.25">
      <c r="A65" s="53">
        <v>5</v>
      </c>
      <c r="B65" s="52">
        <v>5</v>
      </c>
      <c r="C65" s="52">
        <v>0</v>
      </c>
      <c r="D65" s="52">
        <v>456</v>
      </c>
      <c r="E65" s="73">
        <f t="shared" ref="E65:E72" si="5">D65/B65</f>
        <v>91.2</v>
      </c>
      <c r="F65" s="74"/>
      <c r="G65" s="74"/>
      <c r="H65" s="73"/>
      <c r="I65" s="74"/>
      <c r="J65" s="75"/>
    </row>
    <row r="66" spans="1:10" s="2" customFormat="1" hidden="1" x14ac:dyDescent="0.25">
      <c r="A66" s="53">
        <v>6</v>
      </c>
      <c r="B66" s="52">
        <v>5</v>
      </c>
      <c r="C66" s="52">
        <v>1</v>
      </c>
      <c r="D66" s="52">
        <v>456</v>
      </c>
      <c r="E66" s="73">
        <f t="shared" si="5"/>
        <v>91.2</v>
      </c>
      <c r="F66" s="74"/>
      <c r="G66" s="74"/>
      <c r="H66" s="73"/>
      <c r="I66" s="74"/>
      <c r="J66" s="75"/>
    </row>
    <row r="67" spans="1:10" s="2" customFormat="1" hidden="1" x14ac:dyDescent="0.25">
      <c r="A67" s="53">
        <v>11</v>
      </c>
      <c r="B67" s="52">
        <v>10</v>
      </c>
      <c r="C67" s="52">
        <v>1</v>
      </c>
      <c r="D67" s="52">
        <v>960</v>
      </c>
      <c r="E67" s="73">
        <f t="shared" si="5"/>
        <v>96</v>
      </c>
      <c r="F67" s="74"/>
      <c r="G67" s="74"/>
      <c r="H67" s="73"/>
      <c r="I67" s="74"/>
      <c r="J67" s="75"/>
    </row>
    <row r="68" spans="1:10" s="2" customFormat="1" hidden="1" x14ac:dyDescent="0.25">
      <c r="A68" s="53">
        <v>10</v>
      </c>
      <c r="B68" s="52">
        <v>8</v>
      </c>
      <c r="C68" s="52">
        <v>2</v>
      </c>
      <c r="D68" s="52">
        <v>748</v>
      </c>
      <c r="E68" s="73">
        <f t="shared" si="5"/>
        <v>93.5</v>
      </c>
      <c r="F68" s="74"/>
      <c r="G68" s="74"/>
      <c r="H68" s="73"/>
      <c r="I68" s="74"/>
      <c r="J68" s="75"/>
    </row>
    <row r="69" spans="1:10" s="2" customFormat="1" hidden="1" x14ac:dyDescent="0.25">
      <c r="A69" s="53">
        <v>13</v>
      </c>
      <c r="B69" s="52">
        <v>8</v>
      </c>
      <c r="C69" s="52">
        <v>5</v>
      </c>
      <c r="D69" s="52">
        <v>704</v>
      </c>
      <c r="E69" s="73">
        <f t="shared" si="5"/>
        <v>88</v>
      </c>
      <c r="F69" s="74"/>
      <c r="G69" s="74"/>
      <c r="H69" s="73"/>
      <c r="I69" s="74"/>
      <c r="J69" s="75"/>
    </row>
    <row r="70" spans="1:10" s="2" customFormat="1" hidden="1" x14ac:dyDescent="0.25">
      <c r="A70" s="53">
        <v>9</v>
      </c>
      <c r="B70" s="52">
        <v>9</v>
      </c>
      <c r="C70" s="52">
        <v>0</v>
      </c>
      <c r="D70" s="52">
        <v>788</v>
      </c>
      <c r="E70" s="73">
        <f t="shared" si="5"/>
        <v>87.555555555555557</v>
      </c>
      <c r="F70" s="74"/>
      <c r="G70" s="74"/>
      <c r="H70" s="73"/>
      <c r="I70" s="74"/>
      <c r="J70" s="75"/>
    </row>
    <row r="71" spans="1:10" s="2" customFormat="1" hidden="1" x14ac:dyDescent="0.25">
      <c r="A71" s="53">
        <v>10</v>
      </c>
      <c r="B71" s="52">
        <v>9</v>
      </c>
      <c r="C71" s="52">
        <v>1</v>
      </c>
      <c r="D71" s="52">
        <v>848</v>
      </c>
      <c r="E71" s="73">
        <f t="shared" si="5"/>
        <v>94.222222222222229</v>
      </c>
      <c r="F71" s="74"/>
      <c r="G71" s="74"/>
      <c r="H71" s="73"/>
      <c r="I71" s="74"/>
      <c r="J71" s="75"/>
    </row>
    <row r="72" spans="1:10" s="2" customFormat="1" hidden="1" x14ac:dyDescent="0.25">
      <c r="A72" s="53">
        <v>7</v>
      </c>
      <c r="B72" s="52">
        <v>7</v>
      </c>
      <c r="C72" s="52">
        <v>0</v>
      </c>
      <c r="D72" s="52">
        <v>652</v>
      </c>
      <c r="E72" s="73">
        <f t="shared" si="5"/>
        <v>93.142857142857139</v>
      </c>
      <c r="F72" s="74"/>
      <c r="G72" s="74"/>
      <c r="H72" s="73"/>
      <c r="I72" s="74"/>
      <c r="J72" s="75"/>
    </row>
    <row r="73" spans="1:10" s="2" customFormat="1" ht="14.25" hidden="1" thickBot="1" x14ac:dyDescent="0.3">
      <c r="A73" s="59">
        <v>9</v>
      </c>
      <c r="B73" s="60">
        <v>7</v>
      </c>
      <c r="C73" s="60">
        <v>2</v>
      </c>
      <c r="D73" s="60">
        <v>664</v>
      </c>
      <c r="E73" s="68">
        <f>D73/B73</f>
        <v>94.857142857142861</v>
      </c>
      <c r="F73" s="69"/>
      <c r="G73" s="69"/>
      <c r="H73" s="70"/>
      <c r="I73" s="71"/>
      <c r="J73" s="72"/>
    </row>
    <row r="74" spans="1:10" s="2" customFormat="1" ht="14.25" thickBot="1" x14ac:dyDescent="0.3">
      <c r="A74" s="57">
        <v>14</v>
      </c>
      <c r="B74" s="58">
        <v>9</v>
      </c>
      <c r="C74" s="58">
        <v>5</v>
      </c>
      <c r="D74" s="58">
        <v>820</v>
      </c>
      <c r="E74" s="70">
        <f>D74/B74</f>
        <v>91.111111111111114</v>
      </c>
      <c r="F74" s="71"/>
      <c r="G74" s="71"/>
      <c r="H74" s="70">
        <f>H76</f>
        <v>92.243902439024396</v>
      </c>
      <c r="I74" s="71"/>
      <c r="J74" s="72"/>
    </row>
    <row r="75" spans="1:10" s="2" customFormat="1" ht="14.25" hidden="1" thickBot="1" x14ac:dyDescent="0.3">
      <c r="A75" s="57"/>
      <c r="B75" s="58"/>
      <c r="C75" s="58"/>
      <c r="D75" s="58"/>
      <c r="E75" s="70" t="e">
        <f>D75/B75</f>
        <v>#DIV/0!</v>
      </c>
      <c r="F75" s="71"/>
      <c r="G75" s="71"/>
      <c r="H75" s="70">
        <f>H76</f>
        <v>92.243902439024396</v>
      </c>
      <c r="I75" s="71"/>
      <c r="J75" s="72"/>
    </row>
    <row r="76" spans="1:10" s="2" customFormat="1" ht="14.25" hidden="1" thickBot="1" x14ac:dyDescent="0.3">
      <c r="A76" s="59">
        <f>SUM(A64:A75)</f>
        <v>103</v>
      </c>
      <c r="B76" s="60">
        <f>SUM(B64:B75)</f>
        <v>82</v>
      </c>
      <c r="C76" s="60">
        <f>SUM(C64:C75)</f>
        <v>21</v>
      </c>
      <c r="D76" s="60">
        <f>SUM(D64:D75)</f>
        <v>7564</v>
      </c>
      <c r="E76" s="111"/>
      <c r="F76" s="112"/>
      <c r="G76" s="113"/>
      <c r="H76" s="111">
        <f>D76/B76</f>
        <v>92.243902439024396</v>
      </c>
      <c r="I76" s="112"/>
      <c r="J76" s="114"/>
    </row>
    <row r="77" spans="1:10" x14ac:dyDescent="0.15">
      <c r="A77" s="62" t="s">
        <v>81</v>
      </c>
    </row>
  </sheetData>
  <mergeCells count="71">
    <mergeCell ref="E76:G76"/>
    <mergeCell ref="H76:J76"/>
    <mergeCell ref="E47:G47"/>
    <mergeCell ref="H47:J47"/>
    <mergeCell ref="H60:J60"/>
    <mergeCell ref="E48:G48"/>
    <mergeCell ref="H48:J48"/>
    <mergeCell ref="E49:G49"/>
    <mergeCell ref="E66:G66"/>
    <mergeCell ref="E65:G65"/>
    <mergeCell ref="F3:J3"/>
    <mergeCell ref="A35:A36"/>
    <mergeCell ref="B35:B36"/>
    <mergeCell ref="C35:F35"/>
    <mergeCell ref="G35:J36"/>
    <mergeCell ref="A20:A21"/>
    <mergeCell ref="B20:B21"/>
    <mergeCell ref="C20:E20"/>
    <mergeCell ref="I20:J21"/>
    <mergeCell ref="H63:J63"/>
    <mergeCell ref="E54:G54"/>
    <mergeCell ref="H54:J54"/>
    <mergeCell ref="E55:G55"/>
    <mergeCell ref="A1:J1"/>
    <mergeCell ref="A6:A7"/>
    <mergeCell ref="B6:B7"/>
    <mergeCell ref="C6:F6"/>
    <mergeCell ref="G6:G7"/>
    <mergeCell ref="H6:J6"/>
    <mergeCell ref="H58:J58"/>
    <mergeCell ref="H59:J59"/>
    <mergeCell ref="E56:G56"/>
    <mergeCell ref="H56:J56"/>
    <mergeCell ref="H65:J65"/>
    <mergeCell ref="H49:J49"/>
    <mergeCell ref="E50:G50"/>
    <mergeCell ref="H50:J50"/>
    <mergeCell ref="E51:G51"/>
    <mergeCell ref="H51:J51"/>
    <mergeCell ref="H57:J57"/>
    <mergeCell ref="H66:J66"/>
    <mergeCell ref="E67:G67"/>
    <mergeCell ref="H67:J67"/>
    <mergeCell ref="H55:J55"/>
    <mergeCell ref="E63:G63"/>
    <mergeCell ref="E64:G64"/>
    <mergeCell ref="H64:J64"/>
    <mergeCell ref="E58:G58"/>
    <mergeCell ref="E59:G59"/>
    <mergeCell ref="E72:G72"/>
    <mergeCell ref="H72:J72"/>
    <mergeCell ref="E68:G68"/>
    <mergeCell ref="H68:J68"/>
    <mergeCell ref="E52:G52"/>
    <mergeCell ref="H52:J52"/>
    <mergeCell ref="E53:G53"/>
    <mergeCell ref="H53:J53"/>
    <mergeCell ref="E60:G60"/>
    <mergeCell ref="E57:G57"/>
    <mergeCell ref="E69:G69"/>
    <mergeCell ref="H69:J69"/>
    <mergeCell ref="E70:G70"/>
    <mergeCell ref="H70:J70"/>
    <mergeCell ref="E71:G71"/>
    <mergeCell ref="H71:J71"/>
    <mergeCell ref="E73:G73"/>
    <mergeCell ref="H73:J73"/>
    <mergeCell ref="E75:G75"/>
    <mergeCell ref="H75:J75"/>
    <mergeCell ref="E74:G74"/>
    <mergeCell ref="H74:J74"/>
  </mergeCells>
  <phoneticPr fontId="1" type="noConversion"/>
  <pageMargins left="0.48" right="0.4" top="0.84" bottom="0.31" header="0.5" footer="0.2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2012년11월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2012-12-10T01:20:02Z</cp:lastPrinted>
  <dcterms:created xsi:type="dcterms:W3CDTF">2005-05-31T05:00:15Z</dcterms:created>
  <dcterms:modified xsi:type="dcterms:W3CDTF">2023-06-08T07:59:35Z</dcterms:modified>
</cp:coreProperties>
</file>