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2년\"/>
    </mc:Choice>
  </mc:AlternateContent>
  <bookViews>
    <workbookView xWindow="-1035" yWindow="150" windowWidth="15480" windowHeight="9540" tabRatio="813"/>
  </bookViews>
  <sheets>
    <sheet name="2012년12월" sheetId="17" r:id="rId1"/>
  </sheets>
  <calcPr calcId="162913"/>
</workbook>
</file>

<file path=xl/calcChain.xml><?xml version="1.0" encoding="utf-8"?>
<calcChain xmlns="http://schemas.openxmlformats.org/spreadsheetml/2006/main">
  <c r="E64" i="17" l="1"/>
  <c r="E37" i="17"/>
  <c r="E49" i="17" s="1"/>
  <c r="E38" i="17"/>
  <c r="E39" i="17"/>
  <c r="E40" i="17"/>
  <c r="E41" i="17"/>
  <c r="E42" i="17"/>
  <c r="E43" i="17"/>
  <c r="E44" i="17"/>
  <c r="E45" i="17"/>
  <c r="E46" i="17"/>
  <c r="E47" i="17"/>
  <c r="D49" i="17"/>
  <c r="C49" i="17"/>
  <c r="D65" i="17"/>
  <c r="B65" i="17"/>
  <c r="D32" i="17"/>
  <c r="E32" i="17"/>
  <c r="F32" i="17"/>
  <c r="G32" i="17"/>
  <c r="H32" i="17"/>
  <c r="I32" i="17"/>
  <c r="C32" i="17"/>
  <c r="B31" i="17"/>
  <c r="B32" i="17"/>
  <c r="B19" i="17"/>
  <c r="B20" i="17"/>
  <c r="B21" i="17"/>
  <c r="B18" i="17"/>
  <c r="B10" i="17"/>
  <c r="A65" i="17"/>
  <c r="C65" i="17"/>
  <c r="E63" i="17"/>
  <c r="E62" i="17"/>
  <c r="E54" i="17"/>
  <c r="E55" i="17"/>
  <c r="E56" i="17"/>
  <c r="E57" i="17"/>
  <c r="E58" i="17"/>
  <c r="E59" i="17"/>
  <c r="E60" i="17"/>
  <c r="E61" i="17"/>
  <c r="E53" i="17"/>
  <c r="B49" i="17"/>
  <c r="E48" i="17"/>
  <c r="B8" i="17"/>
  <c r="B12" i="17" s="1"/>
  <c r="B9" i="17"/>
  <c r="B11" i="17"/>
  <c r="C12" i="17"/>
  <c r="D12" i="17"/>
  <c r="E12" i="17"/>
  <c r="F12" i="17"/>
  <c r="G12" i="17"/>
  <c r="H12" i="17"/>
  <c r="I12" i="17"/>
  <c r="B22" i="17"/>
  <c r="C22" i="17"/>
</calcChain>
</file>

<file path=xl/sharedStrings.xml><?xml version="1.0" encoding="utf-8"?>
<sst xmlns="http://schemas.openxmlformats.org/spreadsheetml/2006/main" count="83" uniqueCount="71">
  <si>
    <t>정보공개운영 세부점검표</t>
    <phoneticPr fontId="1" type="noConversion"/>
  </si>
  <si>
    <t>건설본부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</si>
  <si>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</si>
  <si>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</si>
  <si>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</si>
  <si>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</si>
  <si>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</si>
  <si>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</si>
  <si>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</si>
  <si>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</si>
  <si>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</si>
  <si>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</si>
  <si>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</si>
  <si>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</si>
  <si>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</si>
  <si>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건설본부</t>
    <phoneticPr fontId="1" type="noConversion"/>
  </si>
  <si>
    <t>수도권본부</t>
    <phoneticPr fontId="1" type="noConversion"/>
  </si>
  <si>
    <t>강원본부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</si>
  <si>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</si>
  <si>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</si>
  <si>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</si>
  <si>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</si>
  <si>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</si>
  <si>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</si>
  <si>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</si>
  <si>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</si>
  <si>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</si>
  <si>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</si>
  <si>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</si>
  <si>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</si>
  <si>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</si>
  <si>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</si>
  <si>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</si>
  <si>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</si>
  <si>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</si>
  <si>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2012년 누계평균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</si>
  <si>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</si>
  <si>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</si>
  <si>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</si>
  <si>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</si>
  <si>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</si>
  <si>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</si>
  <si>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</si>
  <si>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>12월</t>
    <phoneticPr fontId="1" type="noConversion"/>
  </si>
  <si>
    <t>총계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</si>
  <si>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</si>
  <si>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</si>
  <si>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</si>
  <si>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</si>
  <si>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</si>
  <si>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</si>
  <si>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</si>
  <si>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</si>
  <si>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</si>
  <si>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</si>
  <si>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</si>
  <si>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</si>
  <si>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(기준일:'12. 12.1 ~ 12. 31)</t>
    <phoneticPr fontId="1" type="noConversion"/>
  </si>
  <si>
    <t>호남본부</t>
    <phoneticPr fontId="1" type="noConversion"/>
  </si>
  <si>
    <t xml:space="preserve"> (4) 비공개(부분공개) 결정시 근거법령 및 사유명시 여부 (해당사항 없음)</t>
    <phoneticPr fontId="1" type="noConversion"/>
  </si>
  <si>
    <t>11월</t>
    <phoneticPr fontId="1" type="noConversion"/>
  </si>
  <si>
    <t>처리결과통지일</t>
    <phoneticPr fontId="1" type="noConversion"/>
  </si>
  <si>
    <t>신청건수</t>
    <phoneticPr fontId="1" type="noConversion"/>
  </si>
  <si>
    <t>취하</t>
    <phoneticPr fontId="1" type="noConversion"/>
  </si>
  <si>
    <t>7일이내
사유통지</t>
    <phoneticPr fontId="1" type="noConversion"/>
  </si>
  <si>
    <t>7일초과
사유통지</t>
    <phoneticPr fontId="1" type="noConversion"/>
  </si>
  <si>
    <t>14일이내</t>
    <phoneticPr fontId="1" type="noConversion"/>
  </si>
  <si>
    <t>7일이내</t>
    <phoneticPr fontId="1" type="noConversion"/>
  </si>
  <si>
    <t>3일이내</t>
    <phoneticPr fontId="1" type="noConversion"/>
  </si>
  <si>
    <t>강원본부</t>
    <phoneticPr fontId="1" type="noConversion"/>
  </si>
  <si>
    <t xml:space="preserve"> (5) 이의신청 처리현황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</si>
</sst>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9" formatCode="0.000_ 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b/>
      <sz val="10"/>
      <color indexed="12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177" fontId="9" fillId="0" borderId="19" xfId="0" applyNumberFormat="1" applyFont="1" applyBorder="1" applyAlignment="1">
      <alignment horizontal="center" vertical="center"/>
    </xf>
    <xf numFmtId="177" fontId="9" fillId="0" borderId="18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2" borderId="2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9" fillId="3" borderId="18" xfId="0" applyNumberFormat="1" applyFont="1" applyFill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25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6" fillId="3" borderId="18" xfId="0" applyNumberFormat="1" applyFont="1" applyFill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79" fontId="10" fillId="3" borderId="13" xfId="0" applyNumberFormat="1" applyFont="1" applyFill="1" applyBorder="1" applyAlignment="1">
      <alignment horizontal="center" vertical="center"/>
    </xf>
    <xf numFmtId="179" fontId="9" fillId="0" borderId="20" xfId="0" applyNumberFormat="1" applyFont="1" applyBorder="1" applyAlignment="1">
      <alignment horizontal="center" vertical="center"/>
    </xf>
    <xf numFmtId="179" fontId="9" fillId="0" borderId="21" xfId="0" applyNumberFormat="1" applyFont="1" applyBorder="1" applyAlignment="1">
      <alignment horizontal="center" vertical="center"/>
    </xf>
    <xf numFmtId="179" fontId="9" fillId="0" borderId="1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66"/>
  <sheetViews>
    <sheetView tabSelected="1" workbookViewId="0">
      <selection sqref="A1:J1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" customFormat="1" ht="6" customHeight="1" x14ac:dyDescent="0.15">
      <c r="A2" s="26"/>
      <c r="B2" s="27"/>
      <c r="C2" s="27"/>
      <c r="D2" s="27"/>
      <c r="E2" s="27"/>
      <c r="F2" s="27"/>
      <c r="G2" s="27"/>
      <c r="H2" s="27"/>
      <c r="I2" s="27"/>
      <c r="J2" s="27"/>
    </row>
    <row r="3" spans="1:10" s="46" customFormat="1" ht="17.25" x14ac:dyDescent="0.3">
      <c r="A3" s="45" t="s">
        <v>55</v>
      </c>
      <c r="B3" s="45"/>
      <c r="C3" s="45"/>
      <c r="D3" s="45"/>
      <c r="E3" s="45"/>
      <c r="F3" s="104" t="s">
        <v>57</v>
      </c>
      <c r="G3" s="105"/>
      <c r="H3" s="105"/>
      <c r="I3" s="105"/>
      <c r="J3" s="105"/>
    </row>
    <row r="4" spans="1:10" s="42" customFormat="1" ht="3.75" customHeight="1" x14ac:dyDescent="0.15">
      <c r="A4" s="29"/>
      <c r="B4" s="29"/>
      <c r="C4" s="29"/>
      <c r="D4" s="29"/>
      <c r="E4" s="29"/>
      <c r="F4" s="43"/>
      <c r="G4" s="44"/>
      <c r="H4" s="44"/>
      <c r="I4" s="44"/>
      <c r="J4" s="44"/>
    </row>
    <row r="5" spans="1:10" s="1" customFormat="1" ht="14.25" thickBot="1" x14ac:dyDescent="0.2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s="2" customFormat="1" x14ac:dyDescent="0.25">
      <c r="A6" s="100" t="s">
        <v>3</v>
      </c>
      <c r="B6" s="53" t="s">
        <v>4</v>
      </c>
      <c r="C6" s="55" t="s">
        <v>5</v>
      </c>
      <c r="D6" s="56"/>
      <c r="E6" s="56"/>
      <c r="F6" s="102"/>
      <c r="G6" s="103" t="s">
        <v>6</v>
      </c>
      <c r="H6" s="55" t="s">
        <v>7</v>
      </c>
      <c r="I6" s="96"/>
      <c r="J6" s="97"/>
    </row>
    <row r="7" spans="1:10" s="2" customFormat="1" x14ac:dyDescent="0.25">
      <c r="A7" s="101"/>
      <c r="B7" s="54"/>
      <c r="C7" s="3" t="s">
        <v>8</v>
      </c>
      <c r="D7" s="3" t="s">
        <v>9</v>
      </c>
      <c r="E7" s="3" t="s">
        <v>10</v>
      </c>
      <c r="F7" s="3" t="s">
        <v>11</v>
      </c>
      <c r="G7" s="54"/>
      <c r="H7" s="3" t="s">
        <v>12</v>
      </c>
      <c r="I7" s="3" t="s">
        <v>13</v>
      </c>
      <c r="J7" s="4" t="s">
        <v>14</v>
      </c>
    </row>
    <row r="8" spans="1:10" s="2" customFormat="1" x14ac:dyDescent="0.25">
      <c r="A8" s="5" t="s">
        <v>15</v>
      </c>
      <c r="B8" s="6">
        <f>SUM(D8:J8)</f>
        <v>2</v>
      </c>
      <c r="C8" s="7"/>
      <c r="D8" s="7"/>
      <c r="E8" s="7"/>
      <c r="F8" s="7"/>
      <c r="G8" s="6"/>
      <c r="H8" s="7">
        <v>2</v>
      </c>
      <c r="I8" s="7"/>
      <c r="J8" s="8"/>
    </row>
    <row r="9" spans="1:10" s="2" customFormat="1" x14ac:dyDescent="0.25">
      <c r="A9" s="5" t="s">
        <v>16</v>
      </c>
      <c r="B9" s="6">
        <f>SUM(D9:J9)</f>
        <v>6</v>
      </c>
      <c r="C9" s="7">
        <v>5</v>
      </c>
      <c r="D9" s="7">
        <v>5</v>
      </c>
      <c r="E9" s="9"/>
      <c r="F9" s="7"/>
      <c r="G9" s="6"/>
      <c r="H9" s="7">
        <v>1</v>
      </c>
      <c r="I9" s="7"/>
      <c r="J9" s="8"/>
    </row>
    <row r="10" spans="1:10" s="2" customFormat="1" x14ac:dyDescent="0.25">
      <c r="A10" s="10" t="s">
        <v>58</v>
      </c>
      <c r="B10" s="6">
        <f>SUM(D10:J10)</f>
        <v>1</v>
      </c>
      <c r="C10" s="7"/>
      <c r="D10" s="7"/>
      <c r="E10" s="7"/>
      <c r="F10" s="7"/>
      <c r="G10" s="6"/>
      <c r="H10" s="7">
        <v>1</v>
      </c>
      <c r="I10" s="7"/>
      <c r="J10" s="11"/>
    </row>
    <row r="11" spans="1:10" s="2" customFormat="1" x14ac:dyDescent="0.25">
      <c r="A11" s="10" t="s">
        <v>17</v>
      </c>
      <c r="B11" s="6">
        <f>SUM(D11:J11)</f>
        <v>2</v>
      </c>
      <c r="C11" s="7">
        <v>2</v>
      </c>
      <c r="D11" s="7">
        <v>2</v>
      </c>
      <c r="E11" s="7"/>
      <c r="F11" s="7"/>
      <c r="G11" s="12"/>
      <c r="H11" s="7"/>
      <c r="I11" s="7"/>
      <c r="J11" s="8"/>
    </row>
    <row r="12" spans="1:10" s="2" customFormat="1" ht="14.25" thickBot="1" x14ac:dyDescent="0.3">
      <c r="A12" s="13" t="s">
        <v>18</v>
      </c>
      <c r="B12" s="14">
        <f t="shared" ref="B12:I12" si="0">SUM(B8:B11)</f>
        <v>11</v>
      </c>
      <c r="C12" s="14">
        <f t="shared" si="0"/>
        <v>7</v>
      </c>
      <c r="D12" s="14">
        <f t="shared" si="0"/>
        <v>7</v>
      </c>
      <c r="E12" s="14">
        <f t="shared" si="0"/>
        <v>0</v>
      </c>
      <c r="F12" s="14">
        <f t="shared" si="0"/>
        <v>0</v>
      </c>
      <c r="G12" s="14">
        <f t="shared" si="0"/>
        <v>0</v>
      </c>
      <c r="H12" s="14">
        <f t="shared" si="0"/>
        <v>4</v>
      </c>
      <c r="I12" s="14">
        <f t="shared" si="0"/>
        <v>0</v>
      </c>
      <c r="J12" s="15">
        <v>0</v>
      </c>
    </row>
    <row r="13" spans="1:10" s="2" customFormat="1" x14ac:dyDescent="0.25">
      <c r="A13" s="41" t="s">
        <v>19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s="1" customForma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 s="1" customFormat="1" ht="14.25" thickBot="1" x14ac:dyDescent="0.2">
      <c r="A15" s="29" t="s">
        <v>20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0" s="2" customFormat="1" x14ac:dyDescent="0.25">
      <c r="A16" s="100" t="s">
        <v>3</v>
      </c>
      <c r="B16" s="53" t="s">
        <v>21</v>
      </c>
      <c r="C16" s="55" t="s">
        <v>22</v>
      </c>
      <c r="D16" s="56"/>
      <c r="E16" s="57"/>
      <c r="F16" s="17"/>
      <c r="G16" s="17" t="s">
        <v>23</v>
      </c>
      <c r="H16" s="17"/>
      <c r="I16" s="58" t="s">
        <v>24</v>
      </c>
      <c r="J16" s="59"/>
    </row>
    <row r="17" spans="1:10" s="2" customFormat="1" x14ac:dyDescent="0.25">
      <c r="A17" s="101"/>
      <c r="B17" s="54"/>
      <c r="C17" s="3" t="s">
        <v>25</v>
      </c>
      <c r="D17" s="3" t="s">
        <v>26</v>
      </c>
      <c r="E17" s="3" t="s">
        <v>27</v>
      </c>
      <c r="F17" s="3" t="s">
        <v>28</v>
      </c>
      <c r="G17" s="3" t="s">
        <v>26</v>
      </c>
      <c r="H17" s="3" t="s">
        <v>29</v>
      </c>
      <c r="I17" s="60"/>
      <c r="J17" s="61"/>
    </row>
    <row r="18" spans="1:10" s="2" customFormat="1" x14ac:dyDescent="0.25">
      <c r="A18" s="5" t="s">
        <v>1</v>
      </c>
      <c r="B18" s="6">
        <f>SUM(C18:J18)</f>
        <v>2</v>
      </c>
      <c r="C18" s="6">
        <v>2</v>
      </c>
      <c r="D18" s="18"/>
      <c r="E18" s="18"/>
      <c r="F18" s="18"/>
      <c r="G18" s="18"/>
      <c r="H18" s="18"/>
      <c r="I18" s="19"/>
      <c r="J18" s="20"/>
    </row>
    <row r="19" spans="1:10" s="2" customFormat="1" x14ac:dyDescent="0.25">
      <c r="A19" s="5" t="s">
        <v>16</v>
      </c>
      <c r="B19" s="6">
        <f>SUM(C19:J19)</f>
        <v>6</v>
      </c>
      <c r="C19" s="6">
        <v>6</v>
      </c>
      <c r="D19" s="18"/>
      <c r="E19" s="18"/>
      <c r="F19" s="18"/>
      <c r="G19" s="18"/>
      <c r="H19" s="18"/>
      <c r="I19" s="19"/>
      <c r="J19" s="20"/>
    </row>
    <row r="20" spans="1:10" s="2" customFormat="1" x14ac:dyDescent="0.25">
      <c r="A20" s="10" t="s">
        <v>58</v>
      </c>
      <c r="B20" s="6">
        <f>SUM(C20:J20)</f>
        <v>1</v>
      </c>
      <c r="C20" s="6">
        <v>1</v>
      </c>
      <c r="D20" s="18"/>
      <c r="E20" s="18"/>
      <c r="F20" s="18"/>
      <c r="G20" s="18"/>
      <c r="H20" s="18"/>
      <c r="I20" s="19"/>
      <c r="J20" s="20"/>
    </row>
    <row r="21" spans="1:10" s="2" customFormat="1" x14ac:dyDescent="0.25">
      <c r="A21" s="10" t="s">
        <v>17</v>
      </c>
      <c r="B21" s="6">
        <f>SUM(C21:J21)</f>
        <v>2</v>
      </c>
      <c r="C21" s="6">
        <v>2</v>
      </c>
      <c r="D21" s="18"/>
      <c r="E21" s="18"/>
      <c r="F21" s="18"/>
      <c r="G21" s="18"/>
      <c r="H21" s="18"/>
      <c r="I21" s="19"/>
      <c r="J21" s="20"/>
    </row>
    <row r="22" spans="1:10" s="2" customFormat="1" ht="14.25" thickBot="1" x14ac:dyDescent="0.3">
      <c r="A22" s="13" t="s">
        <v>18</v>
      </c>
      <c r="B22" s="14">
        <f>SUM(B18:B21)</f>
        <v>11</v>
      </c>
      <c r="C22" s="14">
        <f>SUM(C18:C21)</f>
        <v>11</v>
      </c>
      <c r="D22" s="14"/>
      <c r="E22" s="14"/>
      <c r="F22" s="14"/>
      <c r="G22" s="14"/>
      <c r="H22" s="14"/>
      <c r="I22" s="21"/>
      <c r="J22" s="22"/>
    </row>
    <row r="23" spans="1:10" s="1" customFormat="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 s="1" customFormat="1" x14ac:dyDescent="0.15">
      <c r="A24" s="29" t="s">
        <v>30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s="1" customFormat="1" x14ac:dyDescent="0.15">
      <c r="A25" s="31"/>
      <c r="B25" s="31"/>
      <c r="C25" s="31"/>
      <c r="D25" s="31"/>
      <c r="E25" s="31"/>
      <c r="F25" s="31"/>
      <c r="G25" s="31"/>
      <c r="H25" s="32"/>
      <c r="I25" s="32"/>
      <c r="J25" s="32"/>
    </row>
    <row r="26" spans="1:10" s="1" customFormat="1" x14ac:dyDescent="0.15">
      <c r="A26" s="29" t="s">
        <v>59</v>
      </c>
      <c r="B26" s="29"/>
      <c r="C26" s="29"/>
      <c r="D26" s="29"/>
      <c r="E26" s="29"/>
      <c r="F26" s="29"/>
      <c r="G26" s="29"/>
      <c r="H26" s="29"/>
      <c r="I26" s="29"/>
      <c r="J26" s="29"/>
    </row>
    <row r="27" spans="1:10" s="1" customForma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s="1" customFormat="1" ht="14.25" thickBot="1" x14ac:dyDescent="0.2">
      <c r="A28" s="29" t="s">
        <v>70</v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10" s="2" customFormat="1" x14ac:dyDescent="0.25">
      <c r="A29" s="100" t="s">
        <v>3</v>
      </c>
      <c r="B29" s="53" t="s">
        <v>62</v>
      </c>
      <c r="C29" s="55" t="s">
        <v>61</v>
      </c>
      <c r="D29" s="56"/>
      <c r="E29" s="57"/>
      <c r="F29" s="17"/>
      <c r="G29" s="17" t="s">
        <v>23</v>
      </c>
      <c r="H29" s="17"/>
      <c r="I29" s="58" t="s">
        <v>24</v>
      </c>
      <c r="J29" s="59"/>
    </row>
    <row r="30" spans="1:10" s="2" customFormat="1" ht="27" x14ac:dyDescent="0.25">
      <c r="A30" s="101"/>
      <c r="B30" s="54"/>
      <c r="C30" s="3" t="s">
        <v>68</v>
      </c>
      <c r="D30" s="3" t="s">
        <v>67</v>
      </c>
      <c r="E30" s="3" t="s">
        <v>66</v>
      </c>
      <c r="F30" s="3" t="s">
        <v>63</v>
      </c>
      <c r="G30" s="51" t="s">
        <v>64</v>
      </c>
      <c r="H30" s="51" t="s">
        <v>65</v>
      </c>
      <c r="I30" s="60"/>
      <c r="J30" s="61"/>
    </row>
    <row r="31" spans="1:10" s="2" customFormat="1" x14ac:dyDescent="0.25">
      <c r="A31" s="5" t="s">
        <v>69</v>
      </c>
      <c r="B31" s="6">
        <f>SUM(C31:J31)</f>
        <v>1</v>
      </c>
      <c r="C31" s="6"/>
      <c r="D31" s="18">
        <v>1</v>
      </c>
      <c r="E31" s="18"/>
      <c r="F31" s="18"/>
      <c r="G31" s="18"/>
      <c r="H31" s="18"/>
      <c r="I31" s="19"/>
      <c r="J31" s="20"/>
    </row>
    <row r="32" spans="1:10" s="2" customFormat="1" ht="14.25" thickBot="1" x14ac:dyDescent="0.3">
      <c r="A32" s="13" t="s">
        <v>18</v>
      </c>
      <c r="B32" s="14">
        <f>SUM(B31:B31)</f>
        <v>1</v>
      </c>
      <c r="C32" s="14">
        <f>SUM(C31:C31)</f>
        <v>0</v>
      </c>
      <c r="D32" s="14">
        <f t="shared" ref="D32:I32" si="1">SUM(D31:D31)</f>
        <v>1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62">
        <f t="shared" si="1"/>
        <v>0</v>
      </c>
      <c r="J32" s="63"/>
    </row>
    <row r="33" spans="1:10" s="1" customForma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s="1" customForma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s="1" customFormat="1" ht="14.25" thickBot="1" x14ac:dyDescent="0.2">
      <c r="A35" s="29" t="s">
        <v>31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 s="2" customFormat="1" x14ac:dyDescent="0.25">
      <c r="A36" s="23" t="s">
        <v>42</v>
      </c>
      <c r="B36" s="33" t="s">
        <v>4</v>
      </c>
      <c r="C36" s="17" t="s">
        <v>32</v>
      </c>
      <c r="D36" s="17" t="s">
        <v>33</v>
      </c>
      <c r="E36" s="85" t="s">
        <v>34</v>
      </c>
      <c r="F36" s="96"/>
      <c r="G36" s="57"/>
      <c r="H36" s="85" t="s">
        <v>35</v>
      </c>
      <c r="I36" s="96"/>
      <c r="J36" s="97"/>
    </row>
    <row r="37" spans="1:10" s="2" customFormat="1" hidden="1" x14ac:dyDescent="0.25">
      <c r="A37" s="37" t="s">
        <v>45</v>
      </c>
      <c r="B37" s="36">
        <v>20</v>
      </c>
      <c r="C37" s="36">
        <v>19</v>
      </c>
      <c r="D37" s="36">
        <v>64</v>
      </c>
      <c r="E37" s="77">
        <f>D37/C37</f>
        <v>3.3684210526315788</v>
      </c>
      <c r="F37" s="78"/>
      <c r="G37" s="78"/>
      <c r="H37" s="81"/>
      <c r="I37" s="79"/>
      <c r="J37" s="80"/>
    </row>
    <row r="38" spans="1:10" s="2" customFormat="1" hidden="1" x14ac:dyDescent="0.25">
      <c r="A38" s="37" t="s">
        <v>46</v>
      </c>
      <c r="B38" s="36">
        <v>22</v>
      </c>
      <c r="C38" s="36">
        <v>22</v>
      </c>
      <c r="D38" s="36">
        <v>71</v>
      </c>
      <c r="E38" s="77">
        <f t="shared" ref="E38:E43" si="2">D38/C38</f>
        <v>3.2272727272727271</v>
      </c>
      <c r="F38" s="78"/>
      <c r="G38" s="78"/>
      <c r="H38" s="81"/>
      <c r="I38" s="79"/>
      <c r="J38" s="80"/>
    </row>
    <row r="39" spans="1:10" s="2" customFormat="1" hidden="1" x14ac:dyDescent="0.25">
      <c r="A39" s="37" t="s">
        <v>47</v>
      </c>
      <c r="B39" s="36">
        <v>19</v>
      </c>
      <c r="C39" s="36">
        <v>16</v>
      </c>
      <c r="D39" s="36">
        <v>56</v>
      </c>
      <c r="E39" s="77">
        <f t="shared" si="2"/>
        <v>3.5</v>
      </c>
      <c r="F39" s="78"/>
      <c r="G39" s="78"/>
      <c r="H39" s="81"/>
      <c r="I39" s="79"/>
      <c r="J39" s="80"/>
    </row>
    <row r="40" spans="1:10" s="2" customFormat="1" hidden="1" x14ac:dyDescent="0.25">
      <c r="A40" s="37" t="s">
        <v>48</v>
      </c>
      <c r="B40" s="36">
        <v>35</v>
      </c>
      <c r="C40" s="36">
        <v>34</v>
      </c>
      <c r="D40" s="36">
        <v>111</v>
      </c>
      <c r="E40" s="77">
        <f t="shared" si="2"/>
        <v>3.2647058823529411</v>
      </c>
      <c r="F40" s="78"/>
      <c r="G40" s="78"/>
      <c r="H40" s="81"/>
      <c r="I40" s="79"/>
      <c r="J40" s="80"/>
    </row>
    <row r="41" spans="1:10" s="2" customFormat="1" hidden="1" x14ac:dyDescent="0.25">
      <c r="A41" s="37" t="s">
        <v>49</v>
      </c>
      <c r="B41" s="36">
        <v>30</v>
      </c>
      <c r="C41" s="36">
        <v>30</v>
      </c>
      <c r="D41" s="36">
        <v>86</v>
      </c>
      <c r="E41" s="77">
        <f t="shared" si="2"/>
        <v>2.8666666666666667</v>
      </c>
      <c r="F41" s="78"/>
      <c r="G41" s="78"/>
      <c r="H41" s="81"/>
      <c r="I41" s="79"/>
      <c r="J41" s="80"/>
    </row>
    <row r="42" spans="1:10" s="2" customFormat="1" hidden="1" x14ac:dyDescent="0.25">
      <c r="A42" s="37" t="s">
        <v>50</v>
      </c>
      <c r="B42" s="36">
        <v>22</v>
      </c>
      <c r="C42" s="36">
        <v>22</v>
      </c>
      <c r="D42" s="36">
        <v>64</v>
      </c>
      <c r="E42" s="77">
        <f t="shared" si="2"/>
        <v>2.9090909090909092</v>
      </c>
      <c r="F42" s="78"/>
      <c r="G42" s="78"/>
      <c r="H42" s="81"/>
      <c r="I42" s="79"/>
      <c r="J42" s="80"/>
    </row>
    <row r="43" spans="1:10" s="2" customFormat="1" hidden="1" x14ac:dyDescent="0.25">
      <c r="A43" s="37" t="s">
        <v>51</v>
      </c>
      <c r="B43" s="36">
        <v>18</v>
      </c>
      <c r="C43" s="36">
        <v>16</v>
      </c>
      <c r="D43" s="36">
        <v>37</v>
      </c>
      <c r="E43" s="77">
        <f t="shared" si="2"/>
        <v>2.3125</v>
      </c>
      <c r="F43" s="78"/>
      <c r="G43" s="78"/>
      <c r="H43" s="81"/>
      <c r="I43" s="79"/>
      <c r="J43" s="80"/>
    </row>
    <row r="44" spans="1:10" s="2" customFormat="1" hidden="1" x14ac:dyDescent="0.25">
      <c r="A44" s="37" t="s">
        <v>52</v>
      </c>
      <c r="B44" s="36">
        <v>22</v>
      </c>
      <c r="C44" s="36">
        <v>22</v>
      </c>
      <c r="D44" s="36">
        <v>53</v>
      </c>
      <c r="E44" s="77">
        <f>D44/C44</f>
        <v>2.4090909090909092</v>
      </c>
      <c r="F44" s="78"/>
      <c r="G44" s="78"/>
      <c r="H44" s="81"/>
      <c r="I44" s="79"/>
      <c r="J44" s="80"/>
    </row>
    <row r="45" spans="1:10" s="2" customFormat="1" hidden="1" x14ac:dyDescent="0.25">
      <c r="A45" s="37" t="s">
        <v>53</v>
      </c>
      <c r="B45" s="36">
        <v>84</v>
      </c>
      <c r="C45" s="36">
        <v>84</v>
      </c>
      <c r="D45" s="36">
        <v>337</v>
      </c>
      <c r="E45" s="77">
        <f>D45/C45</f>
        <v>4.0119047619047619</v>
      </c>
      <c r="F45" s="78"/>
      <c r="G45" s="78"/>
      <c r="H45" s="81"/>
      <c r="I45" s="79"/>
      <c r="J45" s="80"/>
    </row>
    <row r="46" spans="1:10" s="2" customFormat="1" hidden="1" x14ac:dyDescent="0.25">
      <c r="A46" s="37" t="s">
        <v>54</v>
      </c>
      <c r="B46" s="36">
        <v>15</v>
      </c>
      <c r="C46" s="36">
        <v>13</v>
      </c>
      <c r="D46" s="36">
        <v>44</v>
      </c>
      <c r="E46" s="77">
        <f>D46/C46</f>
        <v>3.3846153846153846</v>
      </c>
      <c r="F46" s="78"/>
      <c r="G46" s="78"/>
      <c r="H46" s="81"/>
      <c r="I46" s="79"/>
      <c r="J46" s="80"/>
    </row>
    <row r="47" spans="1:10" s="2" customFormat="1" ht="14.25" hidden="1" thickBot="1" x14ac:dyDescent="0.3">
      <c r="A47" s="24" t="s">
        <v>60</v>
      </c>
      <c r="B47" s="25">
        <v>33</v>
      </c>
      <c r="C47" s="25">
        <v>32</v>
      </c>
      <c r="D47" s="25">
        <v>102</v>
      </c>
      <c r="E47" s="88">
        <f>D47/C47</f>
        <v>3.1875</v>
      </c>
      <c r="F47" s="89"/>
      <c r="G47" s="89"/>
      <c r="H47" s="88"/>
      <c r="I47" s="92"/>
      <c r="J47" s="93"/>
    </row>
    <row r="48" spans="1:10" s="2" customFormat="1" ht="14.25" thickBot="1" x14ac:dyDescent="0.3">
      <c r="A48" s="38" t="s">
        <v>43</v>
      </c>
      <c r="B48" s="35">
        <v>11</v>
      </c>
      <c r="C48" s="35">
        <v>7</v>
      </c>
      <c r="D48" s="35">
        <v>24</v>
      </c>
      <c r="E48" s="90">
        <f>D48/C48</f>
        <v>3.4285714285714284</v>
      </c>
      <c r="F48" s="91"/>
      <c r="G48" s="91"/>
      <c r="H48" s="90">
        <v>3.16</v>
      </c>
      <c r="I48" s="94"/>
      <c r="J48" s="95"/>
    </row>
    <row r="49" spans="1:10" s="2" customFormat="1" ht="14.25" hidden="1" thickBot="1" x14ac:dyDescent="0.3">
      <c r="A49" s="38" t="s">
        <v>44</v>
      </c>
      <c r="B49" s="34">
        <f>SUM(B37:B48)</f>
        <v>331</v>
      </c>
      <c r="C49" s="35">
        <f>SUM(C37:C48)</f>
        <v>317</v>
      </c>
      <c r="D49" s="35">
        <f>SUM(D37:D48)</f>
        <v>1049</v>
      </c>
      <c r="E49" s="82">
        <f>SUM(E37:G48)/12</f>
        <v>3.155861643516443</v>
      </c>
      <c r="F49" s="83"/>
      <c r="G49" s="84"/>
      <c r="H49" s="82"/>
      <c r="I49" s="83"/>
      <c r="J49" s="110"/>
    </row>
    <row r="50" spans="1:10" s="1" customFormat="1" x14ac:dyDescent="0.15">
      <c r="A50" s="30"/>
      <c r="B50" s="30"/>
      <c r="C50" s="30"/>
      <c r="D50" s="30"/>
      <c r="E50" s="30"/>
      <c r="F50" s="30"/>
      <c r="G50" s="30"/>
      <c r="H50" s="30"/>
      <c r="I50" s="30"/>
      <c r="J50" s="30"/>
    </row>
    <row r="51" spans="1:10" s="1" customFormat="1" ht="14.25" thickBot="1" x14ac:dyDescent="0.2">
      <c r="A51" s="29" t="s">
        <v>36</v>
      </c>
      <c r="B51" s="29"/>
      <c r="C51" s="29"/>
      <c r="D51" s="29"/>
      <c r="E51" s="29"/>
      <c r="F51" s="29"/>
      <c r="G51" s="29"/>
      <c r="H51" s="29"/>
      <c r="I51" s="29"/>
      <c r="J51" s="29"/>
    </row>
    <row r="52" spans="1:10" s="2" customFormat="1" ht="12.75" customHeight="1" x14ac:dyDescent="0.25">
      <c r="A52" s="23" t="s">
        <v>37</v>
      </c>
      <c r="B52" s="17" t="s">
        <v>38</v>
      </c>
      <c r="C52" s="17" t="s">
        <v>39</v>
      </c>
      <c r="D52" s="17" t="s">
        <v>40</v>
      </c>
      <c r="E52" s="85" t="s">
        <v>41</v>
      </c>
      <c r="F52" s="86"/>
      <c r="G52" s="87"/>
      <c r="H52" s="85" t="s">
        <v>35</v>
      </c>
      <c r="I52" s="96"/>
      <c r="J52" s="97"/>
    </row>
    <row r="53" spans="1:10" s="2" customFormat="1" hidden="1" x14ac:dyDescent="0.25">
      <c r="A53" s="37">
        <v>9</v>
      </c>
      <c r="B53" s="36">
        <v>5</v>
      </c>
      <c r="C53" s="36">
        <v>4</v>
      </c>
      <c r="D53" s="36">
        <v>468</v>
      </c>
      <c r="E53" s="77">
        <f>D53/B53</f>
        <v>93.6</v>
      </c>
      <c r="F53" s="78"/>
      <c r="G53" s="78"/>
      <c r="H53" s="77"/>
      <c r="I53" s="79"/>
      <c r="J53" s="80"/>
    </row>
    <row r="54" spans="1:10" s="2" customFormat="1" hidden="1" x14ac:dyDescent="0.25">
      <c r="A54" s="37">
        <v>5</v>
      </c>
      <c r="B54" s="36">
        <v>5</v>
      </c>
      <c r="C54" s="36">
        <v>0</v>
      </c>
      <c r="D54" s="36">
        <v>456</v>
      </c>
      <c r="E54" s="77">
        <f t="shared" ref="E54:E61" si="3">D54/B54</f>
        <v>91.2</v>
      </c>
      <c r="F54" s="78"/>
      <c r="G54" s="78"/>
      <c r="H54" s="77"/>
      <c r="I54" s="79"/>
      <c r="J54" s="80"/>
    </row>
    <row r="55" spans="1:10" s="2" customFormat="1" hidden="1" x14ac:dyDescent="0.25">
      <c r="A55" s="37">
        <v>6</v>
      </c>
      <c r="B55" s="36">
        <v>5</v>
      </c>
      <c r="C55" s="36">
        <v>1</v>
      </c>
      <c r="D55" s="36">
        <v>456</v>
      </c>
      <c r="E55" s="77">
        <f t="shared" si="3"/>
        <v>91.2</v>
      </c>
      <c r="F55" s="78"/>
      <c r="G55" s="78"/>
      <c r="H55" s="77"/>
      <c r="I55" s="79"/>
      <c r="J55" s="80"/>
    </row>
    <row r="56" spans="1:10" s="2" customFormat="1" hidden="1" x14ac:dyDescent="0.25">
      <c r="A56" s="37">
        <v>11</v>
      </c>
      <c r="B56" s="36">
        <v>10</v>
      </c>
      <c r="C56" s="36">
        <v>1</v>
      </c>
      <c r="D56" s="36">
        <v>960</v>
      </c>
      <c r="E56" s="77">
        <f t="shared" si="3"/>
        <v>96</v>
      </c>
      <c r="F56" s="78"/>
      <c r="G56" s="78"/>
      <c r="H56" s="77"/>
      <c r="I56" s="79"/>
      <c r="J56" s="80"/>
    </row>
    <row r="57" spans="1:10" s="2" customFormat="1" hidden="1" x14ac:dyDescent="0.25">
      <c r="A57" s="37">
        <v>10</v>
      </c>
      <c r="B57" s="36">
        <v>8</v>
      </c>
      <c r="C57" s="36">
        <v>2</v>
      </c>
      <c r="D57" s="36">
        <v>748</v>
      </c>
      <c r="E57" s="77">
        <f t="shared" si="3"/>
        <v>93.5</v>
      </c>
      <c r="F57" s="78"/>
      <c r="G57" s="78"/>
      <c r="H57" s="77"/>
      <c r="I57" s="79"/>
      <c r="J57" s="80"/>
    </row>
    <row r="58" spans="1:10" s="2" customFormat="1" hidden="1" x14ac:dyDescent="0.25">
      <c r="A58" s="37">
        <v>13</v>
      </c>
      <c r="B58" s="36">
        <v>8</v>
      </c>
      <c r="C58" s="36">
        <v>5</v>
      </c>
      <c r="D58" s="36">
        <v>704</v>
      </c>
      <c r="E58" s="77">
        <f t="shared" si="3"/>
        <v>88</v>
      </c>
      <c r="F58" s="78"/>
      <c r="G58" s="78"/>
      <c r="H58" s="77"/>
      <c r="I58" s="79"/>
      <c r="J58" s="80"/>
    </row>
    <row r="59" spans="1:10" s="2" customFormat="1" hidden="1" x14ac:dyDescent="0.25">
      <c r="A59" s="37">
        <v>9</v>
      </c>
      <c r="B59" s="36">
        <v>9</v>
      </c>
      <c r="C59" s="36">
        <v>0</v>
      </c>
      <c r="D59" s="36">
        <v>788</v>
      </c>
      <c r="E59" s="77">
        <f t="shared" si="3"/>
        <v>87.555555555555557</v>
      </c>
      <c r="F59" s="78"/>
      <c r="G59" s="78"/>
      <c r="H59" s="77"/>
      <c r="I59" s="79"/>
      <c r="J59" s="80"/>
    </row>
    <row r="60" spans="1:10" s="2" customFormat="1" hidden="1" x14ac:dyDescent="0.25">
      <c r="A60" s="37">
        <v>10</v>
      </c>
      <c r="B60" s="36">
        <v>9</v>
      </c>
      <c r="C60" s="36">
        <v>1</v>
      </c>
      <c r="D60" s="36">
        <v>848</v>
      </c>
      <c r="E60" s="77">
        <f t="shared" si="3"/>
        <v>94.222222222222229</v>
      </c>
      <c r="F60" s="78"/>
      <c r="G60" s="78"/>
      <c r="H60" s="77"/>
      <c r="I60" s="79"/>
      <c r="J60" s="80"/>
    </row>
    <row r="61" spans="1:10" s="2" customFormat="1" hidden="1" x14ac:dyDescent="0.25">
      <c r="A61" s="37">
        <v>7</v>
      </c>
      <c r="B61" s="36">
        <v>7</v>
      </c>
      <c r="C61" s="36">
        <v>0</v>
      </c>
      <c r="D61" s="36">
        <v>652</v>
      </c>
      <c r="E61" s="77">
        <f t="shared" si="3"/>
        <v>93.142857142857139</v>
      </c>
      <c r="F61" s="78"/>
      <c r="G61" s="78"/>
      <c r="H61" s="77"/>
      <c r="I61" s="79"/>
      <c r="J61" s="80"/>
    </row>
    <row r="62" spans="1:10" s="2" customFormat="1" hidden="1" x14ac:dyDescent="0.25">
      <c r="A62" s="49">
        <v>9</v>
      </c>
      <c r="B62" s="50">
        <v>7</v>
      </c>
      <c r="C62" s="50">
        <v>2</v>
      </c>
      <c r="D62" s="50">
        <v>664</v>
      </c>
      <c r="E62" s="64">
        <f>D62/B62</f>
        <v>94.857142857142861</v>
      </c>
      <c r="F62" s="65"/>
      <c r="G62" s="65"/>
      <c r="H62" s="66"/>
      <c r="I62" s="67"/>
      <c r="J62" s="68"/>
    </row>
    <row r="63" spans="1:10" s="2" customFormat="1" ht="14.25" hidden="1" thickBot="1" x14ac:dyDescent="0.3">
      <c r="A63" s="47">
        <v>14</v>
      </c>
      <c r="B63" s="48">
        <v>9</v>
      </c>
      <c r="C63" s="48">
        <v>5</v>
      </c>
      <c r="D63" s="48">
        <v>820</v>
      </c>
      <c r="E63" s="73">
        <f>D63/B63</f>
        <v>91.111111111111114</v>
      </c>
      <c r="F63" s="74"/>
      <c r="G63" s="74"/>
      <c r="H63" s="73"/>
      <c r="I63" s="75"/>
      <c r="J63" s="76"/>
    </row>
    <row r="64" spans="1:10" s="52" customFormat="1" ht="14.25" thickBot="1" x14ac:dyDescent="0.3">
      <c r="A64" s="39">
        <v>7</v>
      </c>
      <c r="B64" s="40">
        <v>6</v>
      </c>
      <c r="C64" s="40">
        <v>1</v>
      </c>
      <c r="D64" s="40">
        <v>556</v>
      </c>
      <c r="E64" s="69">
        <f>D64/B64</f>
        <v>92.666666666666671</v>
      </c>
      <c r="F64" s="70"/>
      <c r="G64" s="70"/>
      <c r="H64" s="69">
        <v>92.26</v>
      </c>
      <c r="I64" s="71"/>
      <c r="J64" s="72"/>
    </row>
    <row r="65" spans="1:10" s="2" customFormat="1" ht="14.25" hidden="1" thickBot="1" x14ac:dyDescent="0.3">
      <c r="A65" s="39">
        <f>SUM(A53:A64)</f>
        <v>110</v>
      </c>
      <c r="B65" s="40">
        <f>SUM(B53:B64)</f>
        <v>88</v>
      </c>
      <c r="C65" s="40">
        <f>SUM(C53:C64)</f>
        <v>22</v>
      </c>
      <c r="D65" s="40">
        <f>SUM(D53:D64)</f>
        <v>8120</v>
      </c>
      <c r="E65" s="106"/>
      <c r="F65" s="107"/>
      <c r="G65" s="108"/>
      <c r="H65" s="106"/>
      <c r="I65" s="107"/>
      <c r="J65" s="109"/>
    </row>
    <row r="66" spans="1:10" x14ac:dyDescent="0.15">
      <c r="A66" s="41" t="s">
        <v>56</v>
      </c>
    </row>
  </sheetData>
  <mergeCells count="72">
    <mergeCell ref="E37:G37"/>
    <mergeCell ref="H37:J37"/>
    <mergeCell ref="E38:G38"/>
    <mergeCell ref="E55:G55"/>
    <mergeCell ref="E54:G54"/>
    <mergeCell ref="A29:A30"/>
    <mergeCell ref="A16:A17"/>
    <mergeCell ref="B16:B17"/>
    <mergeCell ref="C16:E16"/>
    <mergeCell ref="I16:J17"/>
    <mergeCell ref="E65:G65"/>
    <mergeCell ref="H65:J65"/>
    <mergeCell ref="E36:G36"/>
    <mergeCell ref="H36:J36"/>
    <mergeCell ref="H49:J49"/>
    <mergeCell ref="A1:J1"/>
    <mergeCell ref="A6:A7"/>
    <mergeCell ref="B6:B7"/>
    <mergeCell ref="C6:F6"/>
    <mergeCell ref="G6:G7"/>
    <mergeCell ref="H6:J6"/>
    <mergeCell ref="F3:J3"/>
    <mergeCell ref="H54:J54"/>
    <mergeCell ref="H38:J38"/>
    <mergeCell ref="E39:G39"/>
    <mergeCell ref="H39:J39"/>
    <mergeCell ref="E40:G40"/>
    <mergeCell ref="H40:J40"/>
    <mergeCell ref="H52:J52"/>
    <mergeCell ref="E43:G43"/>
    <mergeCell ref="H43:J43"/>
    <mergeCell ref="E44:G44"/>
    <mergeCell ref="H55:J55"/>
    <mergeCell ref="E56:G56"/>
    <mergeCell ref="H56:J56"/>
    <mergeCell ref="H44:J44"/>
    <mergeCell ref="E52:G52"/>
    <mergeCell ref="E53:G53"/>
    <mergeCell ref="H53:J53"/>
    <mergeCell ref="E47:G47"/>
    <mergeCell ref="E48:G48"/>
    <mergeCell ref="H47:J47"/>
    <mergeCell ref="E41:G41"/>
    <mergeCell ref="H41:J41"/>
    <mergeCell ref="E42:G42"/>
    <mergeCell ref="H42:J42"/>
    <mergeCell ref="E49:G49"/>
    <mergeCell ref="E46:G46"/>
    <mergeCell ref="H46:J46"/>
    <mergeCell ref="H48:J48"/>
    <mergeCell ref="E45:G45"/>
    <mergeCell ref="H45:J45"/>
    <mergeCell ref="E64:G64"/>
    <mergeCell ref="H64:J64"/>
    <mergeCell ref="E63:G63"/>
    <mergeCell ref="H63:J63"/>
    <mergeCell ref="E58:G58"/>
    <mergeCell ref="H58:J58"/>
    <mergeCell ref="E59:G59"/>
    <mergeCell ref="H59:J59"/>
    <mergeCell ref="E60:G60"/>
    <mergeCell ref="H60:J60"/>
    <mergeCell ref="B29:B30"/>
    <mergeCell ref="C29:E29"/>
    <mergeCell ref="I29:J30"/>
    <mergeCell ref="I32:J32"/>
    <mergeCell ref="E62:G62"/>
    <mergeCell ref="H62:J62"/>
    <mergeCell ref="E61:G61"/>
    <mergeCell ref="H61:J61"/>
    <mergeCell ref="E57:G57"/>
    <mergeCell ref="H57:J57"/>
  </mergeCells>
  <phoneticPr fontId="1" type="noConversion"/>
  <pageMargins left="0.48" right="0.4" top="0.84" bottom="0.31" header="0.5" footer="0.2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2012년12월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2013-01-08T06:33:40Z</cp:lastPrinted>
  <dcterms:created xsi:type="dcterms:W3CDTF">2005-05-31T05:00:15Z</dcterms:created>
  <dcterms:modified xsi:type="dcterms:W3CDTF">2023-06-08T07:59:20Z</dcterms:modified>
</cp:coreProperties>
</file>