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D8" i="1" l="1"/>
  <c r="E8" i="1"/>
  <c r="E9" i="1"/>
  <c r="E7" i="1"/>
  <c r="D9" i="1"/>
  <c r="E35" i="1"/>
  <c r="E10" i="1" l="1"/>
</calcChain>
</file>

<file path=xl/sharedStrings.xml><?xml version="1.0" encoding="utf-8"?>
<sst xmlns="http://schemas.openxmlformats.org/spreadsheetml/2006/main" count="96" uniqueCount="56">
  <si>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</si>
  <si>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</si>
  <si>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</si>
  <si>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</si>
  <si>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</si>
  <si>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</si>
  <si>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</si>
  <si>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③</t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</si>
  <si>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</si>
  <si>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</si>
  <si>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</si>
  <si>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○ 사용자 :  이사장 김광재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</si>
  <si>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</si>
  <si>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</si>
  <si>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②</t>
  </si>
  <si>
    <t>①</t>
  </si>
  <si>
    <t> ③ 직원 위문․사기진작, 부서 간 업무협의 등</t>
    <phoneticPr fontId="2" type="noConversion"/>
  </si>
  <si>
    <t>08.05</t>
    <phoneticPr fontId="2" type="noConversion"/>
  </si>
  <si>
    <t>13년 8월 업무추진비 사용내역</t>
    <phoneticPr fontId="2" type="noConversion"/>
  </si>
  <si>
    <t>08.06</t>
    <phoneticPr fontId="2" type="noConversion"/>
  </si>
  <si>
    <t>08.06</t>
    <phoneticPr fontId="2" type="noConversion"/>
  </si>
  <si>
    <t>08.08</t>
    <phoneticPr fontId="2" type="noConversion"/>
  </si>
  <si>
    <t>08.09</t>
    <phoneticPr fontId="2" type="noConversion"/>
  </si>
  <si>
    <t>08.13</t>
    <phoneticPr fontId="2" type="noConversion"/>
  </si>
  <si>
    <t>08.14</t>
    <phoneticPr fontId="2" type="noConversion"/>
  </si>
  <si>
    <t>08.19</t>
    <phoneticPr fontId="2" type="noConversion"/>
  </si>
  <si>
    <t>08.20</t>
    <phoneticPr fontId="2" type="noConversion"/>
  </si>
  <si>
    <t>08.22</t>
    <phoneticPr fontId="2" type="noConversion"/>
  </si>
  <si>
    <t>08.23</t>
    <phoneticPr fontId="2" type="noConversion"/>
  </si>
  <si>
    <t>08.28</t>
    <phoneticPr fontId="2" type="noConversion"/>
  </si>
  <si>
    <t>08.30</t>
    <phoneticPr fontId="2" type="noConversion"/>
  </si>
  <si>
    <t>09.04</t>
    <phoneticPr fontId="2" type="noConversion"/>
  </si>
  <si>
    <t>홍보실 등 직원 만찬</t>
    <phoneticPr fontId="2" type="noConversion"/>
  </si>
  <si>
    <t>충청본부 현장순시 수행원 오찬</t>
    <phoneticPr fontId="2" type="noConversion"/>
  </si>
  <si>
    <t>임원 만찬</t>
    <phoneticPr fontId="2" type="noConversion"/>
  </si>
  <si>
    <t>공단 본사 수석처장 직원 만찬</t>
    <phoneticPr fontId="2" type="noConversion"/>
  </si>
  <si>
    <t>노무복지처 직원 오찬</t>
    <phoneticPr fontId="2" type="noConversion"/>
  </si>
  <si>
    <t>수도권본부 용지/시설처 직원 오찬</t>
    <phoneticPr fontId="2" type="noConversion"/>
  </si>
  <si>
    <t>수도권본부 현장순시 후 직원 만찬</t>
    <phoneticPr fontId="2" type="noConversion"/>
  </si>
  <si>
    <t>강원본부 현장순시 담당직원 만찬</t>
    <phoneticPr fontId="2" type="noConversion"/>
  </si>
  <si>
    <t>공단 기획예산처 직원 오찬</t>
    <phoneticPr fontId="2" type="noConversion"/>
  </si>
  <si>
    <t>1건</t>
    <phoneticPr fontId="2" type="noConversion"/>
  </si>
  <si>
    <t>충청본부 직원 만찬</t>
    <phoneticPr fontId="2" type="noConversion"/>
  </si>
  <si>
    <t>충청본부 현장순시 후 담당직원 오찬</t>
    <phoneticPr fontId="2" type="noConversion"/>
  </si>
  <si>
    <t>유관기관 관계자 간담회</t>
    <phoneticPr fontId="2" type="noConversion"/>
  </si>
  <si>
    <t>08.16</t>
    <phoneticPr fontId="2" type="noConversion"/>
  </si>
  <si>
    <t>유관기관 관계자 업무협의</t>
    <phoneticPr fontId="2" type="noConversion"/>
  </si>
  <si>
    <t>본사 수석처장 오찬</t>
    <phoneticPr fontId="2" type="noConversion"/>
  </si>
  <si>
    <t>호남본부 현장순시 후 직원 만찬</t>
    <phoneticPr fontId="2" type="noConversion"/>
  </si>
  <si>
    <t>전차선 용품관련 공단 직원 오찬</t>
    <phoneticPr fontId="2" type="noConversion"/>
  </si>
  <si>
    <t>임원회의 오찬</t>
    <phoneticPr fontId="2" type="noConversion"/>
  </si>
  <si>
    <t> ① 주요정책 관련 회의․행사 등</t>
    <phoneticPr fontId="2" type="noConversion"/>
  </si>
  <si>
    <t>유관기관 파견 공단직원 등 오찬</t>
    <phoneticPr fontId="2" type="noConversion"/>
  </si>
  <si>
    <t>19건</t>
    <phoneticPr fontId="2" type="noConversion"/>
  </si>
  <si>
    <t>19건</t>
    <phoneticPr fontId="2" type="noConversion"/>
  </si>
  <si>
    <t>사용기간 : 2013.8.5-9.4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</si>
</sst>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\1&quot;건&quot;"/>
    <numFmt numFmtId="177" formatCode="0_);[Red]\(0\)"/>
    <numFmt numFmtId="178" formatCode="0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3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1" fontId="0" fillId="0" borderId="0" xfId="0" applyNumberFormat="1">
      <alignment vertical="center"/>
    </xf>
    <xf numFmtId="41" fontId="10" fillId="3" borderId="1" xfId="1" applyFont="1" applyFill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32" sqref="C32"/>
    </sheetView>
  </sheetViews>
  <sheetFormatPr defaultRowHeight="16.5"/>
  <cols>
    <col min="1" max="1" width="7.5" customWidth="1"/>
    <col min="2" max="2" width="13.375" bestFit="1" customWidth="1"/>
    <col min="3" max="3" width="39.5" customWidth="1"/>
    <col min="4" max="4" width="8.875" customWidth="1"/>
    <col min="5" max="5" width="14.5" bestFit="1" customWidth="1"/>
    <col min="7" max="7" width="9.375" bestFit="1" customWidth="1"/>
  </cols>
  <sheetData>
    <row r="1" spans="1:5" ht="25.5">
      <c r="A1" s="32" t="s">
        <v>18</v>
      </c>
      <c r="B1" s="33"/>
      <c r="C1" s="33"/>
      <c r="D1" s="33"/>
      <c r="E1" s="33"/>
    </row>
    <row r="2" spans="1:5" ht="7.5" customHeight="1">
      <c r="A2" s="1"/>
    </row>
    <row r="3" spans="1:5" ht="24" customHeight="1">
      <c r="A3" s="35" t="s">
        <v>11</v>
      </c>
      <c r="B3" s="35"/>
      <c r="C3" s="35"/>
      <c r="D3" s="35"/>
      <c r="E3" s="35"/>
    </row>
    <row r="4" spans="1:5" ht="21.75" customHeight="1">
      <c r="A4" s="3" t="s">
        <v>8</v>
      </c>
      <c r="D4" s="30"/>
      <c r="E4" s="31"/>
    </row>
    <row r="5" spans="1:5" ht="15" customHeight="1">
      <c r="A5" s="3"/>
      <c r="D5" s="4"/>
      <c r="E5" s="5"/>
    </row>
    <row r="6" spans="1:5" ht="21.75" customHeight="1" thickBot="1">
      <c r="A6" s="36" t="s">
        <v>5</v>
      </c>
      <c r="B6" s="36"/>
      <c r="C6" s="36"/>
      <c r="D6" s="6" t="s">
        <v>0</v>
      </c>
      <c r="E6" s="6" t="s">
        <v>10</v>
      </c>
    </row>
    <row r="7" spans="1:5" ht="18.75" customHeight="1" thickTop="1">
      <c r="A7" s="37" t="s">
        <v>51</v>
      </c>
      <c r="B7" s="38"/>
      <c r="C7" s="39"/>
      <c r="D7" s="24">
        <v>1</v>
      </c>
      <c r="E7" s="14">
        <f>SUMIF($A$15:$A$34,A15,$E$15:$E$34)</f>
        <v>140000</v>
      </c>
    </row>
    <row r="8" spans="1:5" ht="18.75" customHeight="1">
      <c r="A8" s="40" t="s">
        <v>13</v>
      </c>
      <c r="B8" s="41"/>
      <c r="C8" s="42"/>
      <c r="D8" s="24">
        <f>COUNTIF($A$15:$A$34,A16)</f>
        <v>5</v>
      </c>
      <c r="E8" s="14">
        <f t="shared" ref="E8:E9" si="0">SUMIF($A$15:$A$34,A16,$E$15:$E$34)</f>
        <v>1494400</v>
      </c>
    </row>
    <row r="9" spans="1:5" ht="18.75" customHeight="1">
      <c r="A9" s="43" t="s">
        <v>16</v>
      </c>
      <c r="B9" s="43"/>
      <c r="C9" s="43"/>
      <c r="D9" s="24">
        <f t="shared" ref="D9" si="1">COUNTIF($A$15:$A$34,A17)</f>
        <v>14</v>
      </c>
      <c r="E9" s="14">
        <f t="shared" si="0"/>
        <v>2746000</v>
      </c>
    </row>
    <row r="10" spans="1:5" ht="18.75" customHeight="1">
      <c r="A10" s="34" t="s">
        <v>1</v>
      </c>
      <c r="B10" s="34"/>
      <c r="C10" s="34"/>
      <c r="D10" s="23" t="s">
        <v>53</v>
      </c>
      <c r="E10" s="13">
        <f>SUM(E7:E9)</f>
        <v>4380400</v>
      </c>
    </row>
    <row r="11" spans="1:5" ht="7.5" customHeight="1"/>
    <row r="12" spans="1:5" ht="26.25">
      <c r="A12" s="3" t="s">
        <v>9</v>
      </c>
    </row>
    <row r="13" spans="1:5" ht="10.5" customHeight="1">
      <c r="A13" s="44"/>
      <c r="B13" s="44"/>
      <c r="C13" s="44"/>
      <c r="D13" s="45" t="s">
        <v>55</v>
      </c>
      <c r="E13" s="45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18.75" customHeight="1" thickTop="1">
      <c r="A15" s="20" t="s">
        <v>15</v>
      </c>
      <c r="B15" s="15" t="s">
        <v>17</v>
      </c>
      <c r="C15" s="9" t="s">
        <v>50</v>
      </c>
      <c r="D15" s="25" t="s">
        <v>12</v>
      </c>
      <c r="E15" s="11">
        <v>140000</v>
      </c>
    </row>
    <row r="16" spans="1:5" ht="18.75" customHeight="1">
      <c r="A16" s="20" t="s">
        <v>14</v>
      </c>
      <c r="B16" s="15" t="s">
        <v>19</v>
      </c>
      <c r="C16" s="9" t="s">
        <v>46</v>
      </c>
      <c r="D16" s="12" t="s">
        <v>12</v>
      </c>
      <c r="E16" s="22">
        <v>490000</v>
      </c>
    </row>
    <row r="17" spans="1:7" ht="18.75" customHeight="1">
      <c r="A17" s="20" t="s">
        <v>7</v>
      </c>
      <c r="B17" s="15" t="s">
        <v>20</v>
      </c>
      <c r="C17" s="9" t="s">
        <v>47</v>
      </c>
      <c r="D17" s="12" t="s">
        <v>12</v>
      </c>
      <c r="E17" s="11">
        <v>56000</v>
      </c>
    </row>
    <row r="18" spans="1:7" ht="18.75" customHeight="1">
      <c r="A18" s="19" t="s">
        <v>7</v>
      </c>
      <c r="B18" s="17" t="s">
        <v>21</v>
      </c>
      <c r="C18" s="8" t="s">
        <v>32</v>
      </c>
      <c r="D18" s="12">
        <v>1</v>
      </c>
      <c r="E18" s="10">
        <v>404000</v>
      </c>
    </row>
    <row r="19" spans="1:7" ht="18.75" customHeight="1">
      <c r="A19" s="19" t="s">
        <v>7</v>
      </c>
      <c r="B19" s="15" t="s">
        <v>21</v>
      </c>
      <c r="C19" s="9" t="s">
        <v>33</v>
      </c>
      <c r="D19" s="12" t="s">
        <v>12</v>
      </c>
      <c r="E19" s="11">
        <v>47000</v>
      </c>
    </row>
    <row r="20" spans="1:7" ht="18.75" customHeight="1">
      <c r="A20" s="19" t="s">
        <v>14</v>
      </c>
      <c r="B20" s="15" t="s">
        <v>22</v>
      </c>
      <c r="C20" s="9" t="s">
        <v>52</v>
      </c>
      <c r="D20" s="12">
        <v>1</v>
      </c>
      <c r="E20" s="11">
        <v>46000</v>
      </c>
      <c r="G20" s="21"/>
    </row>
    <row r="21" spans="1:7" ht="18.75" customHeight="1">
      <c r="A21" s="19" t="s">
        <v>7</v>
      </c>
      <c r="B21" s="15" t="s">
        <v>23</v>
      </c>
      <c r="C21" s="9" t="s">
        <v>34</v>
      </c>
      <c r="D21" s="12">
        <v>1</v>
      </c>
      <c r="E21" s="11">
        <v>227000</v>
      </c>
    </row>
    <row r="22" spans="1:7" ht="18.75" customHeight="1">
      <c r="A22" s="19" t="s">
        <v>7</v>
      </c>
      <c r="B22" s="15" t="s">
        <v>24</v>
      </c>
      <c r="C22" s="9" t="s">
        <v>35</v>
      </c>
      <c r="D22" s="12" t="s">
        <v>12</v>
      </c>
      <c r="E22" s="11">
        <v>109000</v>
      </c>
    </row>
    <row r="23" spans="1:7" ht="18.75" customHeight="1">
      <c r="A23" s="20" t="s">
        <v>14</v>
      </c>
      <c r="B23" s="15" t="s">
        <v>45</v>
      </c>
      <c r="C23" s="9" t="s">
        <v>46</v>
      </c>
      <c r="D23" s="12" t="s">
        <v>41</v>
      </c>
      <c r="E23" s="11">
        <v>90000</v>
      </c>
    </row>
    <row r="24" spans="1:7" ht="18.75" customHeight="1">
      <c r="A24" s="19" t="s">
        <v>7</v>
      </c>
      <c r="B24" s="15" t="s">
        <v>25</v>
      </c>
      <c r="C24" s="9" t="s">
        <v>36</v>
      </c>
      <c r="D24" s="12" t="s">
        <v>12</v>
      </c>
      <c r="E24" s="11">
        <v>42000</v>
      </c>
    </row>
    <row r="25" spans="1:7" ht="18.75" customHeight="1">
      <c r="A25" s="19" t="s">
        <v>7</v>
      </c>
      <c r="B25" s="15" t="s">
        <v>26</v>
      </c>
      <c r="C25" s="9" t="s">
        <v>48</v>
      </c>
      <c r="D25" s="12" t="s">
        <v>12</v>
      </c>
      <c r="E25" s="11">
        <v>423000</v>
      </c>
    </row>
    <row r="26" spans="1:7" ht="18.75" customHeight="1">
      <c r="A26" s="16" t="s">
        <v>7</v>
      </c>
      <c r="B26" s="15" t="s">
        <v>27</v>
      </c>
      <c r="C26" s="9" t="s">
        <v>38</v>
      </c>
      <c r="D26" s="12" t="s">
        <v>12</v>
      </c>
      <c r="E26" s="11">
        <v>371000</v>
      </c>
    </row>
    <row r="27" spans="1:7" ht="18.75" customHeight="1">
      <c r="A27" s="20" t="s">
        <v>7</v>
      </c>
      <c r="B27" s="15" t="s">
        <v>27</v>
      </c>
      <c r="C27" s="9" t="s">
        <v>37</v>
      </c>
      <c r="D27" s="12">
        <v>1</v>
      </c>
      <c r="E27" s="11">
        <v>123000</v>
      </c>
    </row>
    <row r="28" spans="1:7" ht="18.75" customHeight="1">
      <c r="A28" s="18" t="s">
        <v>7</v>
      </c>
      <c r="B28" s="15" t="s">
        <v>28</v>
      </c>
      <c r="C28" s="9" t="s">
        <v>39</v>
      </c>
      <c r="D28" s="12">
        <v>1</v>
      </c>
      <c r="E28" s="11">
        <v>230000</v>
      </c>
    </row>
    <row r="29" spans="1:7" ht="18.75" customHeight="1">
      <c r="A29" s="20" t="s">
        <v>7</v>
      </c>
      <c r="B29" s="15" t="s">
        <v>29</v>
      </c>
      <c r="C29" s="9" t="s">
        <v>40</v>
      </c>
      <c r="D29" s="12" t="s">
        <v>41</v>
      </c>
      <c r="E29" s="11">
        <v>63000</v>
      </c>
    </row>
    <row r="30" spans="1:7" ht="18.75" customHeight="1">
      <c r="A30" s="20" t="s">
        <v>14</v>
      </c>
      <c r="B30" s="15" t="s">
        <v>29</v>
      </c>
      <c r="C30" s="9" t="s">
        <v>44</v>
      </c>
      <c r="D30" s="12" t="s">
        <v>41</v>
      </c>
      <c r="E30" s="11">
        <v>498800</v>
      </c>
    </row>
    <row r="31" spans="1:7" ht="18.75" customHeight="1">
      <c r="A31" s="20" t="s">
        <v>7</v>
      </c>
      <c r="B31" s="15" t="s">
        <v>30</v>
      </c>
      <c r="C31" s="9" t="s">
        <v>42</v>
      </c>
      <c r="D31" s="12" t="s">
        <v>41</v>
      </c>
      <c r="E31" s="11">
        <v>343000</v>
      </c>
    </row>
    <row r="32" spans="1:7" ht="18.75" customHeight="1">
      <c r="A32" s="20" t="s">
        <v>7</v>
      </c>
      <c r="B32" s="15" t="s">
        <v>30</v>
      </c>
      <c r="C32" s="9" t="s">
        <v>43</v>
      </c>
      <c r="D32" s="12" t="s">
        <v>41</v>
      </c>
      <c r="E32" s="11">
        <v>200000</v>
      </c>
    </row>
    <row r="33" spans="1:5" ht="18.75" customHeight="1">
      <c r="A33" s="20" t="s">
        <v>7</v>
      </c>
      <c r="B33" s="15" t="s">
        <v>31</v>
      </c>
      <c r="C33" s="9" t="s">
        <v>49</v>
      </c>
      <c r="D33" s="12" t="s">
        <v>41</v>
      </c>
      <c r="E33" s="11">
        <v>108000</v>
      </c>
    </row>
    <row r="34" spans="1:5" ht="18.75" customHeight="1">
      <c r="A34" s="20" t="s">
        <v>14</v>
      </c>
      <c r="B34" s="15" t="s">
        <v>31</v>
      </c>
      <c r="C34" s="9" t="s">
        <v>44</v>
      </c>
      <c r="D34" s="12" t="s">
        <v>41</v>
      </c>
      <c r="E34" s="11">
        <v>369600</v>
      </c>
    </row>
    <row r="35" spans="1:5" ht="23.25" customHeight="1">
      <c r="A35" s="34" t="s">
        <v>4</v>
      </c>
      <c r="B35" s="34"/>
      <c r="C35" s="7"/>
      <c r="D35" s="26" t="s">
        <v>54</v>
      </c>
      <c r="E35" s="27">
        <f>SUM(E15:E34)</f>
        <v>4380400</v>
      </c>
    </row>
    <row r="36" spans="1:5" ht="53.25" customHeight="1">
      <c r="A36" s="28" t="s">
        <v>6</v>
      </c>
      <c r="B36" s="29"/>
      <c r="C36" s="29"/>
      <c r="D36" s="29"/>
      <c r="E36" s="29"/>
    </row>
    <row r="37" spans="1:5">
      <c r="A37" s="2"/>
    </row>
  </sheetData>
  <mergeCells count="12">
    <mergeCell ref="A36:E36"/>
    <mergeCell ref="D4:E4"/>
    <mergeCell ref="A1:E1"/>
    <mergeCell ref="A35:B35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2013-10-04T04:28:31Z</cp:lastPrinted>
  <dcterms:created xsi:type="dcterms:W3CDTF">2013-05-27T07:51:53Z</dcterms:created>
  <dcterms:modified xsi:type="dcterms:W3CDTF">2013-10-04T04:40:51Z</dcterms:modified>
</cp:coreProperties>
</file>