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2006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" i="1" l="1"/>
  <c r="AS8" i="1" l="1"/>
  <c r="AF8" i="1"/>
  <c r="S8" i="1"/>
  <c r="AS7" i="1"/>
  <c r="AF7" i="1"/>
  <c r="S7" i="1"/>
  <c r="AF6" i="1"/>
  <c r="S6" i="1"/>
</calcChain>
</file>

<file path=xl/sharedStrings.xml><?xml version="1.0" encoding="utf-8"?>
<sst xmlns="http://schemas.openxmlformats.org/spreadsheetml/2006/main" count="61" uniqueCount="48">
  <si>
    <t>20년 본사 공용차량 주유현황(1월~12월)</t>
    <phoneticPr fontId="4" type="noConversion"/>
  </si>
  <si>
    <t>일련
번호</t>
    <phoneticPr fontId="4" type="noConversion"/>
  </si>
  <si>
    <t>차량번호</t>
  </si>
  <si>
    <t>차종</t>
  </si>
  <si>
    <t>주행거리(km)</t>
    <phoneticPr fontId="4" type="noConversion"/>
  </si>
  <si>
    <t>운행일수</t>
    <phoneticPr fontId="9" type="noConversion"/>
  </si>
  <si>
    <t>주유실적(원)</t>
    <phoneticPr fontId="4" type="noConversion"/>
  </si>
  <si>
    <t>1월</t>
    <phoneticPr fontId="4" type="noConversion"/>
  </si>
  <si>
    <t>2월</t>
    <phoneticPr fontId="4" type="noConversion"/>
  </si>
  <si>
    <t>3월</t>
    <phoneticPr fontId="4" type="noConversion"/>
  </si>
  <si>
    <t>5월</t>
  </si>
  <si>
    <t>6월</t>
  </si>
  <si>
    <t>7월</t>
  </si>
  <si>
    <t>8월</t>
  </si>
  <si>
    <t>9월</t>
  </si>
  <si>
    <t>10월</t>
  </si>
  <si>
    <t>11월</t>
  </si>
  <si>
    <t>12월</t>
    <phoneticPr fontId="4" type="noConversion"/>
  </si>
  <si>
    <t>계</t>
    <phoneticPr fontId="4" type="noConversion"/>
  </si>
  <si>
    <t>4월</t>
  </si>
  <si>
    <t>1월</t>
    <phoneticPr fontId="9" type="noConversion"/>
  </si>
  <si>
    <t>2월</t>
    <phoneticPr fontId="9" type="noConversion"/>
  </si>
  <si>
    <t>3월</t>
    <phoneticPr fontId="9" type="noConversion"/>
  </si>
  <si>
    <t>4월</t>
    <phoneticPr fontId="9" type="noConversion"/>
  </si>
  <si>
    <t>5월</t>
    <phoneticPr fontId="9" type="noConversion"/>
  </si>
  <si>
    <t>6월</t>
    <phoneticPr fontId="9" type="noConversion"/>
  </si>
  <si>
    <t>7월</t>
    <phoneticPr fontId="9" type="noConversion"/>
  </si>
  <si>
    <t>8월</t>
    <phoneticPr fontId="9" type="noConversion"/>
  </si>
  <si>
    <t>9월</t>
    <phoneticPr fontId="9" type="noConversion"/>
  </si>
  <si>
    <t>10월</t>
    <phoneticPr fontId="9" type="noConversion"/>
  </si>
  <si>
    <t>11월</t>
    <phoneticPr fontId="9" type="noConversion"/>
  </si>
  <si>
    <t>12월</t>
    <phoneticPr fontId="9" type="noConversion"/>
  </si>
  <si>
    <t>계</t>
    <phoneticPr fontId="9" type="noConversion"/>
  </si>
  <si>
    <t>12월</t>
  </si>
  <si>
    <t>10호8511</t>
    <phoneticPr fontId="9" type="noConversion"/>
  </si>
  <si>
    <t>카니발</t>
    <phoneticPr fontId="9" type="noConversion"/>
  </si>
  <si>
    <t>10하1122</t>
    <phoneticPr fontId="9" type="noConversion"/>
  </si>
  <si>
    <t>K9</t>
    <phoneticPr fontId="9" type="noConversion"/>
  </si>
  <si>
    <t>133하5378</t>
    <phoneticPr fontId="9" type="noConversion"/>
  </si>
  <si>
    <t>부이사장</t>
    <phoneticPr fontId="9" type="noConversion"/>
  </si>
  <si>
    <t>월임차료
(구입금액)</t>
    <phoneticPr fontId="4" type="noConversion"/>
  </si>
  <si>
    <t>임차기간
(구매일자)</t>
    <phoneticPr fontId="9" type="noConversion"/>
  </si>
  <si>
    <t>2018.06.22-2021.06.21</t>
    <phoneticPr fontId="9" type="noConversion"/>
  </si>
  <si>
    <t>2019.07.26~2022.07.25</t>
    <phoneticPr fontId="9" type="noConversion"/>
  </si>
  <si>
    <t>2020.01.01~2022.12.31</t>
    <phoneticPr fontId="9" type="noConversion"/>
  </si>
  <si>
    <t>승차자 직위</t>
    <phoneticPr fontId="4" type="noConversion"/>
  </si>
  <si>
    <t>이사장</t>
    <phoneticPr fontId="9" type="noConversion"/>
  </si>
  <si>
    <t>감사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</si>
</sst>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가는각진제목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돋움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Border="1" applyAlignment="1">
      <alignment vertical="center"/>
    </xf>
    <xf numFmtId="41" fontId="5" fillId="0" borderId="0" xfId="1" applyFont="1" applyBorder="1" applyAlignment="1">
      <alignment horizontal="right" vertical="center"/>
    </xf>
    <xf numFmtId="41" fontId="7" fillId="0" borderId="0" xfId="1" applyFont="1" applyBorder="1" applyAlignment="1">
      <alignment horizontal="right" vertical="center"/>
    </xf>
    <xf numFmtId="0" fontId="8" fillId="0" borderId="0" xfId="0" applyFont="1" applyAlignment="1"/>
    <xf numFmtId="41" fontId="8" fillId="3" borderId="8" xfId="1" applyFont="1" applyFill="1" applyBorder="1" applyAlignment="1">
      <alignment horizontal="center" vertical="center"/>
    </xf>
    <xf numFmtId="41" fontId="8" fillId="3" borderId="9" xfId="1" applyFont="1" applyFill="1" applyBorder="1" applyAlignment="1">
      <alignment horizontal="center" vertical="center" wrapText="1"/>
    </xf>
    <xf numFmtId="41" fontId="8" fillId="3" borderId="10" xfId="1" applyFont="1" applyFill="1" applyBorder="1" applyAlignment="1">
      <alignment horizontal="center" vertical="center" wrapText="1"/>
    </xf>
    <xf numFmtId="41" fontId="8" fillId="2" borderId="8" xfId="1" applyFont="1" applyFill="1" applyBorder="1" applyAlignment="1">
      <alignment horizontal="center" vertical="center"/>
    </xf>
    <xf numFmtId="41" fontId="8" fillId="2" borderId="9" xfId="1" applyFont="1" applyFill="1" applyBorder="1" applyAlignment="1">
      <alignment horizontal="center" vertical="center"/>
    </xf>
    <xf numFmtId="41" fontId="8" fillId="2" borderId="10" xfId="1" applyFont="1" applyFill="1" applyBorder="1" applyAlignment="1">
      <alignment horizontal="center" vertical="center"/>
    </xf>
    <xf numFmtId="41" fontId="8" fillId="2" borderId="11" xfId="1" applyFont="1" applyFill="1" applyBorder="1" applyAlignment="1">
      <alignment horizontal="center" vertical="center"/>
    </xf>
    <xf numFmtId="41" fontId="8" fillId="4" borderId="8" xfId="1" applyFont="1" applyFill="1" applyBorder="1" applyAlignment="1">
      <alignment horizontal="center" vertical="center"/>
    </xf>
    <xf numFmtId="41" fontId="8" fillId="4" borderId="9" xfId="1" applyFont="1" applyFill="1" applyBorder="1" applyAlignment="1">
      <alignment horizontal="center" vertical="center"/>
    </xf>
    <xf numFmtId="41" fontId="8" fillId="4" borderId="1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1" fontId="8" fillId="0" borderId="13" xfId="1" applyFont="1" applyFill="1" applyBorder="1" applyAlignment="1">
      <alignment horizontal="right" vertical="center"/>
    </xf>
    <xf numFmtId="41" fontId="10" fillId="0" borderId="14" xfId="1" applyFont="1" applyFill="1" applyBorder="1" applyAlignment="1">
      <alignment horizontal="right" vertical="center"/>
    </xf>
    <xf numFmtId="41" fontId="8" fillId="0" borderId="12" xfId="1" applyFont="1" applyBorder="1" applyAlignment="1">
      <alignment horizontal="right" vertical="center"/>
    </xf>
    <xf numFmtId="41" fontId="8" fillId="0" borderId="13" xfId="1" applyFont="1" applyBorder="1" applyAlignment="1">
      <alignment horizontal="right" vertical="center"/>
    </xf>
    <xf numFmtId="41" fontId="8" fillId="0" borderId="12" xfId="2" applyFont="1" applyFill="1" applyBorder="1" applyAlignment="1">
      <alignment horizontal="right" vertical="center"/>
    </xf>
    <xf numFmtId="41" fontId="8" fillId="0" borderId="13" xfId="2" applyFont="1" applyFill="1" applyBorder="1" applyAlignment="1">
      <alignment horizontal="right" vertical="center"/>
    </xf>
    <xf numFmtId="41" fontId="8" fillId="0" borderId="12" xfId="1" applyFont="1" applyFill="1" applyBorder="1" applyAlignment="1">
      <alignment horizontal="right" vertical="center"/>
    </xf>
    <xf numFmtId="41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10" fillId="0" borderId="15" xfId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1" fontId="8" fillId="0" borderId="16" xfId="1" applyFont="1" applyFill="1" applyBorder="1" applyAlignment="1">
      <alignment horizontal="right" vertical="center"/>
    </xf>
    <xf numFmtId="41" fontId="8" fillId="0" borderId="17" xfId="1" applyFont="1" applyFill="1" applyBorder="1" applyAlignment="1">
      <alignment horizontal="right" vertical="center"/>
    </xf>
    <xf numFmtId="41" fontId="8" fillId="0" borderId="16" xfId="2" applyFont="1" applyFill="1" applyBorder="1" applyAlignment="1">
      <alignment horizontal="right" vertical="center"/>
    </xf>
    <xf numFmtId="41" fontId="8" fillId="0" borderId="17" xfId="2" applyFont="1" applyFill="1" applyBorder="1" applyAlignment="1">
      <alignment horizontal="right" vertical="center"/>
    </xf>
    <xf numFmtId="41" fontId="8" fillId="0" borderId="17" xfId="2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41" fontId="8" fillId="2" borderId="1" xfId="1" applyFont="1" applyFill="1" applyBorder="1" applyAlignment="1">
      <alignment horizontal="center" vertical="center"/>
    </xf>
    <xf numFmtId="41" fontId="8" fillId="2" borderId="2" xfId="1" applyFont="1" applyFill="1" applyBorder="1" applyAlignment="1">
      <alignment horizontal="center" vertical="center"/>
    </xf>
    <xf numFmtId="41" fontId="8" fillId="2" borderId="3" xfId="1" applyFont="1" applyFill="1" applyBorder="1" applyAlignment="1">
      <alignment horizontal="center" vertical="center"/>
    </xf>
    <xf numFmtId="41" fontId="8" fillId="2" borderId="4" xfId="1" applyFont="1" applyFill="1" applyBorder="1" applyAlignment="1">
      <alignment horizontal="center" vertical="center"/>
    </xf>
    <xf numFmtId="41" fontId="8" fillId="3" borderId="6" xfId="1" applyFont="1" applyFill="1" applyBorder="1" applyAlignment="1">
      <alignment horizontal="center" vertical="center"/>
    </xf>
    <xf numFmtId="41" fontId="8" fillId="3" borderId="5" xfId="1" applyFont="1" applyFill="1" applyBorder="1" applyAlignment="1">
      <alignment horizontal="center" vertical="center"/>
    </xf>
    <xf numFmtId="41" fontId="8" fillId="3" borderId="7" xfId="1" applyFont="1" applyFill="1" applyBorder="1" applyAlignment="1">
      <alignment horizontal="center" vertical="center"/>
    </xf>
    <xf numFmtId="41" fontId="8" fillId="4" borderId="1" xfId="1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horizontal="center" vertical="center"/>
    </xf>
    <xf numFmtId="41" fontId="8" fillId="4" borderId="3" xfId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13" sqref="C13"/>
    </sheetView>
  </sheetViews>
  <sheetFormatPr defaultRowHeight="16.5"/>
  <cols>
    <col min="2" max="2" width="10.5" bestFit="1" customWidth="1"/>
    <col min="5" max="5" width="20" customWidth="1"/>
    <col min="7" max="7" width="9" customWidth="1"/>
    <col min="9" max="10" width="9" customWidth="1"/>
    <col min="23" max="23" width="10.75" customWidth="1"/>
    <col min="45" max="45" width="10.5" bestFit="1" customWidth="1"/>
    <col min="49" max="49" width="10.5" bestFit="1" customWidth="1"/>
    <col min="62" max="62" width="10.5" bestFit="1" customWidth="1"/>
  </cols>
  <sheetData>
    <row r="1" spans="1:63" s="1" customFormat="1" ht="27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</row>
    <row r="2" spans="1:63" s="1" customFormat="1" ht="27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</row>
    <row r="3" spans="1:63" s="1" customFormat="1" ht="27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1:63" s="5" customFormat="1" ht="27.75" customHeight="1">
      <c r="A4" s="54" t="s">
        <v>1</v>
      </c>
      <c r="B4" s="56" t="s">
        <v>45</v>
      </c>
      <c r="C4" s="56" t="s">
        <v>2</v>
      </c>
      <c r="D4" s="56" t="s">
        <v>3</v>
      </c>
      <c r="E4" s="58" t="s">
        <v>41</v>
      </c>
      <c r="F4" s="60" t="s">
        <v>40</v>
      </c>
      <c r="G4" s="42" t="s">
        <v>4</v>
      </c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5"/>
      <c r="T4" s="46" t="s">
        <v>5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8"/>
      <c r="AG4" s="49" t="s">
        <v>6</v>
      </c>
      <c r="AH4" s="50"/>
      <c r="AI4" s="50"/>
      <c r="AJ4" s="51"/>
      <c r="AK4" s="51"/>
      <c r="AL4" s="51"/>
      <c r="AM4" s="51"/>
      <c r="AN4" s="51"/>
      <c r="AO4" s="51"/>
      <c r="AP4" s="51"/>
      <c r="AQ4" s="51"/>
      <c r="AR4" s="51"/>
      <c r="AS4" s="52"/>
    </row>
    <row r="5" spans="1:63" s="5" customFormat="1" ht="27.75" customHeight="1" thickBot="1">
      <c r="A5" s="55"/>
      <c r="B5" s="59"/>
      <c r="C5" s="57"/>
      <c r="D5" s="57"/>
      <c r="E5" s="59"/>
      <c r="F5" s="61"/>
      <c r="G5" s="9" t="s">
        <v>7</v>
      </c>
      <c r="H5" s="10" t="s">
        <v>8</v>
      </c>
      <c r="I5" s="10" t="s">
        <v>9</v>
      </c>
      <c r="J5" s="10" t="s">
        <v>19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1" t="s">
        <v>17</v>
      </c>
      <c r="S5" s="12" t="s">
        <v>18</v>
      </c>
      <c r="T5" s="6" t="s">
        <v>20</v>
      </c>
      <c r="U5" s="7" t="s">
        <v>21</v>
      </c>
      <c r="V5" s="7" t="s">
        <v>22</v>
      </c>
      <c r="W5" s="8" t="s">
        <v>23</v>
      </c>
      <c r="X5" s="7" t="s">
        <v>24</v>
      </c>
      <c r="Y5" s="8" t="s">
        <v>25</v>
      </c>
      <c r="Z5" s="7" t="s">
        <v>26</v>
      </c>
      <c r="AA5" s="8" t="s">
        <v>27</v>
      </c>
      <c r="AB5" s="7" t="s">
        <v>28</v>
      </c>
      <c r="AC5" s="8" t="s">
        <v>29</v>
      </c>
      <c r="AD5" s="7" t="s">
        <v>30</v>
      </c>
      <c r="AE5" s="8" t="s">
        <v>31</v>
      </c>
      <c r="AF5" s="8" t="s">
        <v>32</v>
      </c>
      <c r="AG5" s="13" t="s">
        <v>7</v>
      </c>
      <c r="AH5" s="14" t="s">
        <v>8</v>
      </c>
      <c r="AI5" s="14" t="s">
        <v>9</v>
      </c>
      <c r="AJ5" s="14" t="s">
        <v>19</v>
      </c>
      <c r="AK5" s="14" t="s">
        <v>10</v>
      </c>
      <c r="AL5" s="14" t="s">
        <v>11</v>
      </c>
      <c r="AM5" s="14" t="s">
        <v>12</v>
      </c>
      <c r="AN5" s="14" t="s">
        <v>13</v>
      </c>
      <c r="AO5" s="14" t="s">
        <v>14</v>
      </c>
      <c r="AP5" s="14" t="s">
        <v>15</v>
      </c>
      <c r="AQ5" s="14" t="s">
        <v>16</v>
      </c>
      <c r="AR5" s="14" t="s">
        <v>33</v>
      </c>
      <c r="AS5" s="15" t="s">
        <v>18</v>
      </c>
    </row>
    <row r="6" spans="1:63" s="27" customFormat="1" ht="27.75" customHeight="1">
      <c r="A6" s="16">
        <v>1</v>
      </c>
      <c r="B6" s="35" t="s">
        <v>46</v>
      </c>
      <c r="C6" s="17" t="s">
        <v>34</v>
      </c>
      <c r="D6" s="18" t="s">
        <v>35</v>
      </c>
      <c r="E6" s="41" t="s">
        <v>42</v>
      </c>
      <c r="F6" s="40">
        <v>1044250</v>
      </c>
      <c r="G6" s="21">
        <v>609</v>
      </c>
      <c r="H6" s="22">
        <v>161</v>
      </c>
      <c r="I6" s="19">
        <v>1047</v>
      </c>
      <c r="J6" s="19">
        <v>2108</v>
      </c>
      <c r="K6" s="19">
        <v>1175</v>
      </c>
      <c r="L6" s="19">
        <v>1601</v>
      </c>
      <c r="M6" s="19">
        <v>2652</v>
      </c>
      <c r="N6" s="19">
        <v>1048</v>
      </c>
      <c r="O6" s="19">
        <v>1897</v>
      </c>
      <c r="P6" s="19">
        <v>1678</v>
      </c>
      <c r="Q6" s="19">
        <v>2855</v>
      </c>
      <c r="R6" s="19">
        <v>1519</v>
      </c>
      <c r="S6" s="20">
        <f>SUM(G6:R6)</f>
        <v>18350</v>
      </c>
      <c r="T6" s="23">
        <v>5</v>
      </c>
      <c r="U6" s="24">
        <v>8</v>
      </c>
      <c r="V6" s="24">
        <v>8</v>
      </c>
      <c r="W6" s="24">
        <v>15</v>
      </c>
      <c r="X6" s="24">
        <v>13</v>
      </c>
      <c r="Y6" s="24">
        <v>17</v>
      </c>
      <c r="Z6" s="19">
        <v>18</v>
      </c>
      <c r="AA6" s="19">
        <v>9</v>
      </c>
      <c r="AB6" s="19">
        <v>14</v>
      </c>
      <c r="AC6" s="19">
        <v>14</v>
      </c>
      <c r="AD6" s="19">
        <v>15</v>
      </c>
      <c r="AE6" s="19">
        <v>10</v>
      </c>
      <c r="AF6" s="20">
        <f>SUM(T6:AE6)</f>
        <v>146</v>
      </c>
      <c r="AG6" s="25">
        <v>169000</v>
      </c>
      <c r="AH6" s="19">
        <v>0</v>
      </c>
      <c r="AI6" s="19">
        <v>255000</v>
      </c>
      <c r="AJ6" s="19">
        <v>401150</v>
      </c>
      <c r="AK6" s="19">
        <v>90000</v>
      </c>
      <c r="AL6" s="19">
        <v>361800</v>
      </c>
      <c r="AM6" s="19">
        <v>420310</v>
      </c>
      <c r="AN6" s="19">
        <v>244830</v>
      </c>
      <c r="AO6" s="19">
        <v>287000</v>
      </c>
      <c r="AP6" s="19">
        <v>370040</v>
      </c>
      <c r="AQ6" s="19">
        <v>496040</v>
      </c>
      <c r="AR6" s="19">
        <v>374950</v>
      </c>
      <c r="AS6" s="20">
        <f>SUM(AG6:AR6)</f>
        <v>3470120</v>
      </c>
      <c r="AT6" s="26"/>
    </row>
    <row r="7" spans="1:63" s="27" customFormat="1" ht="27.75" customHeight="1">
      <c r="A7" s="28">
        <v>2</v>
      </c>
      <c r="B7" s="35" t="s">
        <v>47</v>
      </c>
      <c r="C7" s="29" t="s">
        <v>36</v>
      </c>
      <c r="D7" s="30" t="s">
        <v>37</v>
      </c>
      <c r="E7" s="41" t="s">
        <v>43</v>
      </c>
      <c r="F7" s="40">
        <v>1771000</v>
      </c>
      <c r="G7" s="25">
        <v>980</v>
      </c>
      <c r="H7" s="19">
        <v>1369</v>
      </c>
      <c r="I7" s="19">
        <v>235</v>
      </c>
      <c r="J7" s="19">
        <v>732</v>
      </c>
      <c r="K7" s="19">
        <v>2436</v>
      </c>
      <c r="L7" s="19">
        <v>2382</v>
      </c>
      <c r="M7" s="19">
        <v>4762</v>
      </c>
      <c r="N7" s="31">
        <v>132</v>
      </c>
      <c r="O7" s="31">
        <v>1748</v>
      </c>
      <c r="P7" s="31">
        <v>1352</v>
      </c>
      <c r="Q7" s="31">
        <v>1910</v>
      </c>
      <c r="R7" s="31">
        <v>1930</v>
      </c>
      <c r="S7" s="32">
        <f t="shared" ref="S7:S8" si="0">SUM(G7:R7)</f>
        <v>19968</v>
      </c>
      <c r="T7" s="23">
        <v>9</v>
      </c>
      <c r="U7" s="24">
        <v>14</v>
      </c>
      <c r="V7" s="24">
        <v>22</v>
      </c>
      <c r="W7" s="24">
        <v>20</v>
      </c>
      <c r="X7" s="24">
        <v>19</v>
      </c>
      <c r="Y7" s="24">
        <v>17</v>
      </c>
      <c r="Z7" s="19">
        <v>12</v>
      </c>
      <c r="AA7" s="31">
        <v>15</v>
      </c>
      <c r="AB7" s="31">
        <v>18</v>
      </c>
      <c r="AC7" s="31">
        <v>14</v>
      </c>
      <c r="AD7" s="31">
        <v>13</v>
      </c>
      <c r="AE7" s="31">
        <v>10</v>
      </c>
      <c r="AF7" s="32">
        <f t="shared" ref="AF7:AF8" si="1">SUM(T7:AE7)</f>
        <v>183</v>
      </c>
      <c r="AG7" s="25">
        <v>197000</v>
      </c>
      <c r="AH7" s="19">
        <v>250000</v>
      </c>
      <c r="AI7" s="19">
        <v>174000</v>
      </c>
      <c r="AJ7" s="19">
        <v>154000</v>
      </c>
      <c r="AK7" s="19">
        <v>476000</v>
      </c>
      <c r="AL7" s="19">
        <v>682025</v>
      </c>
      <c r="AM7" s="19">
        <v>882000</v>
      </c>
      <c r="AN7" s="31">
        <v>175000</v>
      </c>
      <c r="AO7" s="31">
        <v>413000</v>
      </c>
      <c r="AP7" s="31">
        <v>286000</v>
      </c>
      <c r="AQ7" s="31">
        <v>387860</v>
      </c>
      <c r="AR7" s="31">
        <v>385000</v>
      </c>
      <c r="AS7" s="32">
        <f>SUM(AG7:AR7)</f>
        <v>4461885</v>
      </c>
      <c r="AT7" s="26"/>
    </row>
    <row r="8" spans="1:63" s="27" customFormat="1" ht="27.75" customHeight="1">
      <c r="A8" s="33">
        <v>3</v>
      </c>
      <c r="B8" s="35" t="s">
        <v>39</v>
      </c>
      <c r="C8" s="34" t="s">
        <v>38</v>
      </c>
      <c r="D8" s="35" t="s">
        <v>37</v>
      </c>
      <c r="E8" s="41" t="s">
        <v>44</v>
      </c>
      <c r="F8" s="40">
        <v>1770000</v>
      </c>
      <c r="G8" s="36">
        <v>1668</v>
      </c>
      <c r="H8" s="37">
        <v>2996</v>
      </c>
      <c r="I8" s="37">
        <v>1559</v>
      </c>
      <c r="J8" s="37">
        <v>2338</v>
      </c>
      <c r="K8" s="37">
        <v>2576</v>
      </c>
      <c r="L8" s="37">
        <v>2498</v>
      </c>
      <c r="M8" s="37">
        <v>3192</v>
      </c>
      <c r="N8" s="37">
        <v>1476</v>
      </c>
      <c r="O8" s="37">
        <v>2903</v>
      </c>
      <c r="P8" s="37">
        <v>3060</v>
      </c>
      <c r="Q8" s="37">
        <v>2700</v>
      </c>
      <c r="R8" s="37">
        <v>1750</v>
      </c>
      <c r="S8" s="32">
        <f t="shared" si="0"/>
        <v>28716</v>
      </c>
      <c r="T8" s="38">
        <v>12</v>
      </c>
      <c r="U8" s="39">
        <v>17</v>
      </c>
      <c r="V8" s="39">
        <v>21</v>
      </c>
      <c r="W8" s="39">
        <v>18</v>
      </c>
      <c r="X8" s="39">
        <v>15</v>
      </c>
      <c r="Y8" s="39">
        <v>22</v>
      </c>
      <c r="Z8" s="37">
        <v>13</v>
      </c>
      <c r="AA8" s="37">
        <v>18</v>
      </c>
      <c r="AB8" s="37">
        <v>19</v>
      </c>
      <c r="AC8" s="37">
        <v>18</v>
      </c>
      <c r="AD8" s="37">
        <v>20</v>
      </c>
      <c r="AE8" s="37">
        <v>22</v>
      </c>
      <c r="AF8" s="32">
        <f t="shared" si="1"/>
        <v>215</v>
      </c>
      <c r="AG8" s="36">
        <v>430000</v>
      </c>
      <c r="AH8" s="37">
        <v>610000</v>
      </c>
      <c r="AI8" s="37">
        <v>80000</v>
      </c>
      <c r="AJ8" s="37">
        <v>421000</v>
      </c>
      <c r="AK8" s="37">
        <v>499000</v>
      </c>
      <c r="AL8" s="37">
        <v>607000</v>
      </c>
      <c r="AM8" s="37">
        <v>552710</v>
      </c>
      <c r="AN8" s="37">
        <v>312720</v>
      </c>
      <c r="AO8" s="37">
        <v>520156</v>
      </c>
      <c r="AP8" s="37">
        <v>588375</v>
      </c>
      <c r="AQ8" s="37">
        <v>380919</v>
      </c>
      <c r="AR8" s="37">
        <v>453539</v>
      </c>
      <c r="AS8" s="32">
        <f>SUM(AG8:AR8)</f>
        <v>5455419</v>
      </c>
    </row>
  </sheetData>
  <mergeCells count="10">
    <mergeCell ref="G4:S4"/>
    <mergeCell ref="T4:AF4"/>
    <mergeCell ref="AG4:AS4"/>
    <mergeCell ref="A1:BK2"/>
    <mergeCell ref="A4:A5"/>
    <mergeCell ref="C4:C5"/>
    <mergeCell ref="D4:D5"/>
    <mergeCell ref="E4:E5"/>
    <mergeCell ref="F4:F5"/>
    <mergeCell ref="B4:B5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KR-Win10-2006</dc:creator>
  <cp:lastModifiedBy>KR-Win10-2006</cp:lastModifiedBy>
  <dcterms:created xsi:type="dcterms:W3CDTF">2021-08-17T04:34:52Z</dcterms:created>
  <dcterms:modified xsi:type="dcterms:W3CDTF">2021-08-26T04:37:08Z</dcterms:modified>
</cp:coreProperties>
</file>