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R-Win10-1912\Desktop\청사에너지현황\새 폴더\"/>
    </mc:Choice>
  </mc:AlternateContent>
  <bookViews>
    <workbookView xWindow="5190" yWindow="-45" windowWidth="8670" windowHeight="8910" tabRatio="841"/>
  </bookViews>
  <sheets>
    <sheet name="2018~2019에너지사용량비교" sheetId="22" r:id="rId1"/>
  </sheets>
  <calcPr calcId="162913"/>
</workbook>
</file>

<file path=xl/calcChain.xml><?xml version="1.0" encoding="utf-8"?>
<calcChain xmlns="http://schemas.openxmlformats.org/spreadsheetml/2006/main">
  <c r="F40" i="22" l="1"/>
  <c r="C42" i="22"/>
  <c r="C41" i="22"/>
  <c r="C40" i="22"/>
  <c r="F37" i="22"/>
  <c r="F38" i="22"/>
  <c r="F39" i="22"/>
  <c r="F28" i="22"/>
  <c r="F29" i="22"/>
  <c r="F30" i="22"/>
  <c r="F31" i="22"/>
  <c r="F32" i="22"/>
  <c r="F33" i="22"/>
  <c r="F34" i="22"/>
  <c r="F35" i="22"/>
  <c r="F36" i="22"/>
  <c r="F27" i="22"/>
  <c r="F26" i="22"/>
  <c r="F25" i="22"/>
  <c r="F5" i="22"/>
  <c r="F6" i="22"/>
  <c r="F7" i="22"/>
  <c r="F8" i="22"/>
  <c r="F9" i="22"/>
  <c r="F10" i="22"/>
  <c r="F11" i="22"/>
  <c r="F12" i="22"/>
  <c r="F13" i="22"/>
  <c r="F14" i="22"/>
  <c r="F15" i="22"/>
  <c r="F16" i="22"/>
  <c r="F17" i="22"/>
  <c r="F18" i="22"/>
  <c r="F19" i="22"/>
  <c r="F20" i="22"/>
  <c r="F21" i="22"/>
  <c r="F22" i="22"/>
  <c r="F23" i="22"/>
  <c r="F24" i="22"/>
  <c r="F4" i="22"/>
  <c r="E40" i="22"/>
  <c r="E41" i="22"/>
  <c r="E42" i="22"/>
  <c r="D41" i="22"/>
  <c r="D42" i="22"/>
  <c r="D40" i="22"/>
  <c r="F42" i="22"/>
  <c r="F41" i="22"/>
</calcChain>
</file>

<file path=xl/sharedStrings.xml><?xml version="1.0" encoding="utf-8"?>
<sst xmlns="http://schemas.openxmlformats.org/spreadsheetml/2006/main" count="61" uniqueCount="28">
  <si>
    <t>실적</t>
    <phoneticPr fontId="2" type="noConversion"/>
  </si>
  <si>
    <t>1월</t>
    <phoneticPr fontId="2" type="noConversion"/>
  </si>
  <si>
    <t>2월</t>
    <phoneticPr fontId="2" type="noConversion"/>
  </si>
  <si>
    <t>3월</t>
  </si>
  <si>
    <t>4월</t>
  </si>
  <si>
    <t>5월</t>
  </si>
  <si>
    <t>6월</t>
  </si>
  <si>
    <t>7월</t>
  </si>
  <si>
    <t>8월</t>
  </si>
  <si>
    <t>9월</t>
  </si>
  <si>
    <t>10월</t>
  </si>
  <si>
    <t>11월</t>
  </si>
  <si>
    <t>12월</t>
  </si>
  <si>
    <t>2018년</t>
    <phoneticPr fontId="2" type="noConversion"/>
  </si>
  <si>
    <t>2019년</t>
    <phoneticPr fontId="2" type="noConversion"/>
  </si>
  <si>
    <t>비 고</t>
    <phoneticPr fontId="2" type="noConversion"/>
  </si>
  <si>
    <t>합 계</t>
    <phoneticPr fontId="2" type="noConversion"/>
  </si>
  <si>
    <t>&lt; 본사사옥 2018년, 2019년 월별 에너지사용량 비교 &gt;</t>
    <phoneticPr fontId="2" type="noConversion"/>
  </si>
  <si>
    <t>전기 (kwh)</t>
  </si>
  <si>
    <t>전기 (kwh)</t>
    <phoneticPr fontId="2" type="noConversion"/>
  </si>
  <si>
    <t>도시가스 (㎥)</t>
  </si>
  <si>
    <t>도시가스 (㎥)</t>
    <phoneticPr fontId="2" type="noConversion"/>
  </si>
  <si>
    <t>수도 (㎥)</t>
  </si>
  <si>
    <t>수도 (㎥)</t>
    <phoneticPr fontId="2" type="noConversion"/>
  </si>
  <si>
    <t>구  분</t>
    <phoneticPr fontId="2" type="noConversion"/>
  </si>
  <si>
    <t>월 별</t>
    <phoneticPr fontId="2" type="noConversion"/>
  </si>
  <si>
    <t>사용량</t>
    <phoneticPr fontId="2" type="noConversion"/>
  </si>
  <si>
    <t>2017년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</si>
</sst>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-* #,##0_-;\-* #,##0_-;_-* &quot;-&quot;_-;_-@_-"/>
    <numFmt numFmtId="183" formatCode="#,##0_);[Red]\(#,##0\)"/>
    <numFmt numFmtId="189" formatCode="0.00_);[Red]\(0.00\)"/>
    <numFmt numFmtId="192" formatCode="#,##0.0_);[Red]\(#,##0.0\)"/>
    <numFmt numFmtId="213" formatCode="#,##0_ ;[Red]\-#,##0\ "/>
  </numFmts>
  <fonts count="10" x14ac:knownFonts="1">
    <font>
      <sz val="11"/>
      <name val="돋움"/>
      <family val="3"/>
      <charset val="129"/>
    </font>
    <font>
      <sz val="11"/>
      <name val="돋움"/>
      <family val="3"/>
      <charset val="129"/>
    </font>
    <font>
      <sz val="8"/>
      <name val="돋움"/>
      <family val="3"/>
      <charset val="129"/>
    </font>
    <font>
      <sz val="10"/>
      <name val="맑은 고딕"/>
      <family val="3"/>
      <charset val="129"/>
    </font>
    <font>
      <b/>
      <sz val="9"/>
      <name val="맑은 고딕"/>
      <family val="3"/>
      <charset val="129"/>
    </font>
    <font>
      <b/>
      <sz val="10"/>
      <name val="맑은 고딕"/>
      <family val="3"/>
      <charset val="129"/>
      <scheme val="minor"/>
    </font>
    <font>
      <b/>
      <sz val="10"/>
      <color indexed="8"/>
      <name val="맑은 고딕"/>
      <family val="3"/>
      <charset val="129"/>
      <scheme val="minor"/>
    </font>
    <font>
      <b/>
      <sz val="10"/>
      <color rgb="FF000000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b/>
      <sz val="12"/>
      <color rgb="FF0070C0"/>
      <name val="맑은 고딕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183" fontId="3" fillId="0" borderId="0" xfId="0" applyNumberFormat="1" applyFont="1">
      <alignment vertical="center"/>
    </xf>
    <xf numFmtId="189" fontId="3" fillId="0" borderId="0" xfId="0" applyNumberFormat="1" applyFont="1">
      <alignment vertical="center"/>
    </xf>
    <xf numFmtId="192" fontId="3" fillId="0" borderId="0" xfId="0" applyNumberFormat="1" applyFont="1">
      <alignment vertical="center"/>
    </xf>
    <xf numFmtId="0" fontId="5" fillId="0" borderId="0" xfId="0" applyFont="1">
      <alignment vertical="center"/>
    </xf>
    <xf numFmtId="192" fontId="6" fillId="2" borderId="1" xfId="0" applyNumberFormat="1" applyFont="1" applyFill="1" applyBorder="1" applyAlignment="1" applyProtection="1">
      <alignment horizontal="center" vertical="center" wrapText="1"/>
      <protection locked="0"/>
    </xf>
    <xf numFmtId="192" fontId="6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Fill="1" applyBorder="1" applyAlignment="1">
      <alignment horizontal="center" vertical="center" shrinkToFit="1"/>
    </xf>
    <xf numFmtId="183" fontId="6" fillId="0" borderId="4" xfId="0" applyNumberFormat="1" applyFont="1" applyFill="1" applyBorder="1" applyAlignment="1" applyProtection="1">
      <alignment horizontal="right" vertical="center" wrapText="1"/>
      <protection locked="0"/>
    </xf>
    <xf numFmtId="213" fontId="7" fillId="0" borderId="4" xfId="1" applyNumberFormat="1" applyFont="1" applyFill="1" applyBorder="1" applyAlignment="1" applyProtection="1">
      <alignment horizontal="right" vertical="center" wrapText="1"/>
      <protection locked="0"/>
    </xf>
    <xf numFmtId="0" fontId="5" fillId="0" borderId="0" xfId="0" applyFont="1" applyFill="1">
      <alignment vertical="center"/>
    </xf>
    <xf numFmtId="0" fontId="8" fillId="0" borderId="0" xfId="0" applyFont="1">
      <alignment vertical="center"/>
    </xf>
    <xf numFmtId="183" fontId="5" fillId="0" borderId="4" xfId="0" applyNumberFormat="1" applyFont="1" applyFill="1" applyBorder="1" applyAlignment="1" applyProtection="1">
      <alignment horizontal="right" vertical="center" wrapText="1"/>
      <protection locked="0"/>
    </xf>
    <xf numFmtId="183" fontId="6" fillId="0" borderId="5" xfId="0" applyNumberFormat="1" applyFont="1" applyFill="1" applyBorder="1" applyAlignment="1" applyProtection="1">
      <alignment horizontal="right" vertical="center" wrapText="1"/>
      <protection locked="0"/>
    </xf>
    <xf numFmtId="0" fontId="5" fillId="3" borderId="6" xfId="0" applyFont="1" applyFill="1" applyBorder="1" applyAlignment="1">
      <alignment horizontal="center" vertical="center" shrinkToFit="1"/>
    </xf>
    <xf numFmtId="183" fontId="6" fillId="3" borderId="7" xfId="0" applyNumberFormat="1" applyFont="1" applyFill="1" applyBorder="1" applyAlignment="1" applyProtection="1">
      <alignment horizontal="right" vertical="center" wrapText="1"/>
      <protection locked="0"/>
    </xf>
    <xf numFmtId="0" fontId="5" fillId="3" borderId="8" xfId="0" applyFont="1" applyFill="1" applyBorder="1" applyAlignment="1">
      <alignment horizontal="center" vertical="center" shrinkToFit="1"/>
    </xf>
    <xf numFmtId="183" fontId="6" fillId="3" borderId="3" xfId="0" applyNumberFormat="1" applyFont="1" applyFill="1" applyBorder="1" applyAlignment="1" applyProtection="1">
      <alignment horizontal="right" vertical="center" wrapText="1"/>
      <protection locked="0"/>
    </xf>
    <xf numFmtId="0" fontId="5" fillId="3" borderId="9" xfId="0" applyFont="1" applyFill="1" applyBorder="1" applyAlignment="1">
      <alignment horizontal="center" vertical="center" shrinkToFit="1"/>
    </xf>
    <xf numFmtId="183" fontId="6" fillId="3" borderId="10" xfId="0" applyNumberFormat="1" applyFont="1" applyFill="1" applyBorder="1" applyAlignment="1" applyProtection="1">
      <alignment horizontal="right" vertical="center" wrapText="1"/>
      <protection locked="0"/>
    </xf>
    <xf numFmtId="9" fontId="6" fillId="0" borderId="4" xfId="0" applyNumberFormat="1" applyFont="1" applyFill="1" applyBorder="1" applyAlignment="1" applyProtection="1">
      <alignment horizontal="center" vertical="center" wrapText="1"/>
      <protection locked="0"/>
    </xf>
    <xf numFmtId="9" fontId="5" fillId="0" borderId="4" xfId="0" applyNumberFormat="1" applyFont="1" applyFill="1" applyBorder="1" applyAlignment="1" applyProtection="1">
      <alignment horizontal="center" vertical="center" wrapText="1"/>
      <protection locked="0"/>
    </xf>
    <xf numFmtId="9" fontId="5" fillId="0" borderId="5" xfId="0" applyNumberFormat="1" applyFont="1" applyFill="1" applyBorder="1" applyAlignment="1" applyProtection="1">
      <alignment horizontal="center" vertical="center" wrapText="1"/>
      <protection locked="0"/>
    </xf>
    <xf numFmtId="9" fontId="6" fillId="3" borderId="11" xfId="0" applyNumberFormat="1" applyFont="1" applyFill="1" applyBorder="1" applyAlignment="1" applyProtection="1">
      <alignment horizontal="center" vertical="center" wrapText="1"/>
      <protection locked="0"/>
    </xf>
    <xf numFmtId="9" fontId="6" fillId="3" borderId="12" xfId="0" applyNumberFormat="1" applyFont="1" applyFill="1" applyBorder="1" applyAlignment="1" applyProtection="1">
      <alignment horizontal="center" vertical="center" wrapText="1"/>
      <protection locked="0"/>
    </xf>
    <xf numFmtId="9" fontId="5" fillId="3" borderId="13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192" fontId="6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8" xfId="0" applyFont="1" applyBorder="1" applyAlignment="1">
      <alignment horizontal="left" vertical="center"/>
    </xf>
    <xf numFmtId="0" fontId="6" fillId="3" borderId="7" xfId="0" applyFont="1" applyFill="1" applyBorder="1" applyAlignment="1" applyProtection="1">
      <alignment horizontal="center" vertical="center"/>
      <protection locked="0"/>
    </xf>
    <xf numFmtId="0" fontId="6" fillId="3" borderId="3" xfId="0" applyFont="1" applyFill="1" applyBorder="1" applyAlignment="1" applyProtection="1">
      <alignment horizontal="center" vertical="center"/>
      <protection locked="0"/>
    </xf>
    <xf numFmtId="0" fontId="6" fillId="3" borderId="10" xfId="0" applyFont="1" applyFill="1" applyBorder="1" applyAlignment="1" applyProtection="1">
      <alignment horizontal="center" vertical="center"/>
      <protection locked="0"/>
    </xf>
    <xf numFmtId="0" fontId="6" fillId="0" borderId="15" xfId="0" applyFont="1" applyFill="1" applyBorder="1" applyAlignment="1" applyProtection="1">
      <alignment horizontal="center" vertical="center"/>
      <protection locked="0"/>
    </xf>
    <xf numFmtId="0" fontId="6" fillId="0" borderId="16" xfId="0" applyFont="1" applyFill="1" applyBorder="1" applyAlignment="1" applyProtection="1">
      <alignment horizontal="center" vertical="center"/>
      <protection locked="0"/>
    </xf>
    <xf numFmtId="0" fontId="6" fillId="0" borderId="17" xfId="0" applyFont="1" applyFill="1" applyBorder="1" applyAlignment="1" applyProtection="1">
      <alignment horizontal="center" vertical="center"/>
      <protection locked="0"/>
    </xf>
    <xf numFmtId="0" fontId="6" fillId="2" borderId="3" xfId="0" applyFont="1" applyFill="1" applyBorder="1" applyAlignment="1" applyProtection="1">
      <alignment horizontal="center" vertical="center" wrapText="1"/>
      <protection locked="0"/>
    </xf>
    <xf numFmtId="183" fontId="6" fillId="2" borderId="1" xfId="0" applyNumberFormat="1" applyFont="1" applyFill="1" applyBorder="1" applyAlignment="1" applyProtection="1">
      <alignment horizontal="center" vertical="center" wrapText="1"/>
      <protection locked="0"/>
    </xf>
    <xf numFmtId="183" fontId="6" fillId="2" borderId="19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3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</cellXfs>
  <cellStyles count="2">
    <cellStyle name="쉼표 [0]" xfId="1" builtinId="6"/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37"/>
  <sheetViews>
    <sheetView tabSelected="1" zoomScale="130" zoomScaleNormal="130" workbookViewId="0">
      <selection activeCell="G33" sqref="G33"/>
    </sheetView>
  </sheetViews>
  <sheetFormatPr defaultRowHeight="18" customHeight="1" x14ac:dyDescent="0.15"/>
  <cols>
    <col min="1" max="1" width="21" style="2" customWidth="1"/>
    <col min="2" max="2" width="9.77734375" style="1" customWidth="1"/>
    <col min="3" max="3" width="11.33203125" style="1" customWidth="1"/>
    <col min="4" max="4" width="11.33203125" style="5" customWidth="1"/>
    <col min="5" max="5" width="11.33203125" style="3" customWidth="1"/>
    <col min="6" max="6" width="11.33203125" style="4" customWidth="1"/>
    <col min="7" max="7" width="11.44140625" style="2" customWidth="1"/>
    <col min="8" max="16384" width="8.88671875" style="1"/>
  </cols>
  <sheetData>
    <row r="1" spans="1:7" ht="33" customHeight="1" x14ac:dyDescent="0.15">
      <c r="A1" s="42" t="s">
        <v>17</v>
      </c>
      <c r="B1" s="42"/>
      <c r="C1" s="42"/>
      <c r="D1" s="42"/>
      <c r="E1" s="42"/>
      <c r="F1" s="42"/>
      <c r="G1" s="42"/>
    </row>
    <row r="2" spans="1:7" s="6" customFormat="1" ht="18" customHeight="1" x14ac:dyDescent="0.15">
      <c r="A2" s="41" t="s">
        <v>24</v>
      </c>
      <c r="B2" s="40" t="s">
        <v>25</v>
      </c>
      <c r="C2" s="28"/>
      <c r="D2" s="38" t="s">
        <v>26</v>
      </c>
      <c r="E2" s="38"/>
      <c r="F2" s="39"/>
      <c r="G2" s="37" t="s">
        <v>15</v>
      </c>
    </row>
    <row r="3" spans="1:7" s="6" customFormat="1" ht="18" customHeight="1" x14ac:dyDescent="0.15">
      <c r="A3" s="41"/>
      <c r="B3" s="40"/>
      <c r="C3" s="29" t="s">
        <v>27</v>
      </c>
      <c r="D3" s="7" t="s">
        <v>13</v>
      </c>
      <c r="E3" s="8" t="s">
        <v>14</v>
      </c>
      <c r="F3" s="8" t="s">
        <v>0</v>
      </c>
      <c r="G3" s="37"/>
    </row>
    <row r="4" spans="1:7" s="12" customFormat="1" ht="18" customHeight="1" x14ac:dyDescent="0.15">
      <c r="A4" s="9" t="s">
        <v>19</v>
      </c>
      <c r="B4" s="34" t="s">
        <v>1</v>
      </c>
      <c r="C4" s="10"/>
      <c r="D4" s="10">
        <v>390624</v>
      </c>
      <c r="E4" s="10">
        <v>381240</v>
      </c>
      <c r="F4" s="11">
        <f>SUM(D4-E4)</f>
        <v>9384</v>
      </c>
      <c r="G4" s="22"/>
    </row>
    <row r="5" spans="1:7" s="12" customFormat="1" ht="18" customHeight="1" x14ac:dyDescent="0.15">
      <c r="A5" s="9" t="s">
        <v>21</v>
      </c>
      <c r="B5" s="35"/>
      <c r="C5" s="10">
        <v>40556.630209574905</v>
      </c>
      <c r="D5" s="10">
        <v>58602</v>
      </c>
      <c r="E5" s="10">
        <v>51000</v>
      </c>
      <c r="F5" s="11">
        <f t="shared" ref="F5:F40" si="0">SUM(D5-E5)</f>
        <v>7602</v>
      </c>
      <c r="G5" s="22"/>
    </row>
    <row r="6" spans="1:7" s="12" customFormat="1" ht="18" customHeight="1" x14ac:dyDescent="0.15">
      <c r="A6" s="9" t="s">
        <v>23</v>
      </c>
      <c r="B6" s="36"/>
      <c r="C6" s="10">
        <v>1127</v>
      </c>
      <c r="D6" s="10">
        <v>1578</v>
      </c>
      <c r="E6" s="10">
        <v>1338</v>
      </c>
      <c r="F6" s="11">
        <f t="shared" si="0"/>
        <v>240</v>
      </c>
      <c r="G6" s="23"/>
    </row>
    <row r="7" spans="1:7" s="13" customFormat="1" ht="18" customHeight="1" x14ac:dyDescent="0.15">
      <c r="A7" s="9" t="s">
        <v>19</v>
      </c>
      <c r="B7" s="34" t="s">
        <v>2</v>
      </c>
      <c r="C7" s="10"/>
      <c r="D7" s="10">
        <v>338318</v>
      </c>
      <c r="E7" s="10">
        <v>315361</v>
      </c>
      <c r="F7" s="11">
        <f t="shared" si="0"/>
        <v>22957</v>
      </c>
      <c r="G7" s="22"/>
    </row>
    <row r="8" spans="1:7" s="13" customFormat="1" ht="18" customHeight="1" x14ac:dyDescent="0.15">
      <c r="A8" s="9" t="s">
        <v>21</v>
      </c>
      <c r="B8" s="35"/>
      <c r="C8" s="10">
        <v>43147.621037481687</v>
      </c>
      <c r="D8" s="10">
        <v>57378</v>
      </c>
      <c r="E8" s="10">
        <v>38016</v>
      </c>
      <c r="F8" s="11">
        <f t="shared" si="0"/>
        <v>19362</v>
      </c>
      <c r="G8" s="22"/>
    </row>
    <row r="9" spans="1:7" s="13" customFormat="1" ht="18" customHeight="1" x14ac:dyDescent="0.15">
      <c r="A9" s="9" t="s">
        <v>23</v>
      </c>
      <c r="B9" s="36"/>
      <c r="C9" s="10">
        <v>1203</v>
      </c>
      <c r="D9" s="10">
        <v>1297</v>
      </c>
      <c r="E9" s="10">
        <v>1261</v>
      </c>
      <c r="F9" s="11">
        <f t="shared" si="0"/>
        <v>36</v>
      </c>
      <c r="G9" s="23"/>
    </row>
    <row r="10" spans="1:7" s="13" customFormat="1" ht="18" customHeight="1" x14ac:dyDescent="0.15">
      <c r="A10" s="9" t="s">
        <v>19</v>
      </c>
      <c r="B10" s="34" t="s">
        <v>3</v>
      </c>
      <c r="C10" s="10"/>
      <c r="D10" s="10">
        <v>340590</v>
      </c>
      <c r="E10" s="10">
        <v>328676</v>
      </c>
      <c r="F10" s="11">
        <f t="shared" si="0"/>
        <v>11914</v>
      </c>
      <c r="G10" s="22"/>
    </row>
    <row r="11" spans="1:7" s="13" customFormat="1" ht="18" customHeight="1" x14ac:dyDescent="0.15">
      <c r="A11" s="9" t="s">
        <v>21</v>
      </c>
      <c r="B11" s="35"/>
      <c r="C11" s="10">
        <v>24782.329612930676</v>
      </c>
      <c r="D11" s="10">
        <v>29504</v>
      </c>
      <c r="E11" s="10">
        <v>25976</v>
      </c>
      <c r="F11" s="11">
        <f t="shared" si="0"/>
        <v>3528</v>
      </c>
      <c r="G11" s="22"/>
    </row>
    <row r="12" spans="1:7" s="13" customFormat="1" ht="18" customHeight="1" x14ac:dyDescent="0.15">
      <c r="A12" s="9" t="s">
        <v>23</v>
      </c>
      <c r="B12" s="36"/>
      <c r="C12" s="10">
        <v>894</v>
      </c>
      <c r="D12" s="10">
        <v>1402</v>
      </c>
      <c r="E12" s="10">
        <v>1657</v>
      </c>
      <c r="F12" s="11">
        <f t="shared" si="0"/>
        <v>-255</v>
      </c>
      <c r="G12" s="23"/>
    </row>
    <row r="13" spans="1:7" s="13" customFormat="1" ht="18" customHeight="1" x14ac:dyDescent="0.15">
      <c r="A13" s="9" t="s">
        <v>19</v>
      </c>
      <c r="B13" s="34" t="s">
        <v>4</v>
      </c>
      <c r="C13" s="10"/>
      <c r="D13" s="10">
        <v>318317</v>
      </c>
      <c r="E13" s="10">
        <v>306065</v>
      </c>
      <c r="F13" s="11">
        <f t="shared" si="0"/>
        <v>12252</v>
      </c>
      <c r="G13" s="22"/>
    </row>
    <row r="14" spans="1:7" s="13" customFormat="1" ht="18" customHeight="1" x14ac:dyDescent="0.15">
      <c r="A14" s="9" t="s">
        <v>21</v>
      </c>
      <c r="B14" s="35"/>
      <c r="C14" s="10">
        <v>8364.6542425763273</v>
      </c>
      <c r="D14" s="10">
        <v>9141</v>
      </c>
      <c r="E14" s="10">
        <v>10962</v>
      </c>
      <c r="F14" s="11">
        <f t="shared" si="0"/>
        <v>-1821</v>
      </c>
      <c r="G14" s="22"/>
    </row>
    <row r="15" spans="1:7" s="13" customFormat="1" ht="18" customHeight="1" x14ac:dyDescent="0.15">
      <c r="A15" s="9" t="s">
        <v>23</v>
      </c>
      <c r="B15" s="36"/>
      <c r="C15" s="10">
        <v>1661</v>
      </c>
      <c r="D15" s="10">
        <v>1840</v>
      </c>
      <c r="E15" s="10">
        <v>1444</v>
      </c>
      <c r="F15" s="11">
        <f t="shared" si="0"/>
        <v>396</v>
      </c>
      <c r="G15" s="23"/>
    </row>
    <row r="16" spans="1:7" s="13" customFormat="1" ht="18" customHeight="1" x14ac:dyDescent="0.15">
      <c r="A16" s="9" t="s">
        <v>19</v>
      </c>
      <c r="B16" s="34" t="s">
        <v>5</v>
      </c>
      <c r="C16" s="10"/>
      <c r="D16" s="10">
        <v>380094</v>
      </c>
      <c r="E16" s="10">
        <v>393427</v>
      </c>
      <c r="F16" s="11">
        <f t="shared" si="0"/>
        <v>-13333</v>
      </c>
      <c r="G16" s="22"/>
    </row>
    <row r="17" spans="1:7" s="13" customFormat="1" ht="18" customHeight="1" x14ac:dyDescent="0.15">
      <c r="A17" s="9" t="s">
        <v>21</v>
      </c>
      <c r="B17" s="35"/>
      <c r="C17" s="10">
        <v>5526.4398870520918</v>
      </c>
      <c r="D17" s="10">
        <v>10253</v>
      </c>
      <c r="E17" s="10">
        <v>6061</v>
      </c>
      <c r="F17" s="11">
        <f t="shared" si="0"/>
        <v>4192</v>
      </c>
      <c r="G17" s="22"/>
    </row>
    <row r="18" spans="1:7" s="13" customFormat="1" ht="18" customHeight="1" x14ac:dyDescent="0.15">
      <c r="A18" s="9" t="s">
        <v>23</v>
      </c>
      <c r="B18" s="36"/>
      <c r="C18" s="10">
        <v>1475</v>
      </c>
      <c r="D18" s="10">
        <v>1276</v>
      </c>
      <c r="E18" s="10">
        <v>2053</v>
      </c>
      <c r="F18" s="11">
        <f t="shared" si="0"/>
        <v>-777</v>
      </c>
      <c r="G18" s="23"/>
    </row>
    <row r="19" spans="1:7" s="13" customFormat="1" ht="18" customHeight="1" x14ac:dyDescent="0.15">
      <c r="A19" s="9" t="s">
        <v>19</v>
      </c>
      <c r="B19" s="34" t="s">
        <v>6</v>
      </c>
      <c r="C19" s="10"/>
      <c r="D19" s="10">
        <v>408384</v>
      </c>
      <c r="E19" s="10">
        <v>418219</v>
      </c>
      <c r="F19" s="11">
        <f t="shared" si="0"/>
        <v>-9835</v>
      </c>
      <c r="G19" s="22"/>
    </row>
    <row r="20" spans="1:7" s="13" customFormat="1" ht="18" customHeight="1" x14ac:dyDescent="0.15">
      <c r="A20" s="9" t="s">
        <v>21</v>
      </c>
      <c r="B20" s="35"/>
      <c r="C20" s="10">
        <v>14961.729050410011</v>
      </c>
      <c r="D20" s="10">
        <v>14330</v>
      </c>
      <c r="E20" s="10">
        <v>4573</v>
      </c>
      <c r="F20" s="11">
        <f t="shared" si="0"/>
        <v>9757</v>
      </c>
      <c r="G20" s="22"/>
    </row>
    <row r="21" spans="1:7" s="13" customFormat="1" ht="18" customHeight="1" x14ac:dyDescent="0.15">
      <c r="A21" s="9" t="s">
        <v>23</v>
      </c>
      <c r="B21" s="36"/>
      <c r="C21" s="10">
        <v>2011</v>
      </c>
      <c r="D21" s="10">
        <v>1886</v>
      </c>
      <c r="E21" s="10">
        <v>1929</v>
      </c>
      <c r="F21" s="11">
        <f t="shared" si="0"/>
        <v>-43</v>
      </c>
      <c r="G21" s="23"/>
    </row>
    <row r="22" spans="1:7" s="13" customFormat="1" ht="18" customHeight="1" x14ac:dyDescent="0.15">
      <c r="A22" s="9" t="s">
        <v>19</v>
      </c>
      <c r="B22" s="34" t="s">
        <v>7</v>
      </c>
      <c r="C22" s="10"/>
      <c r="D22" s="10">
        <v>532610</v>
      </c>
      <c r="E22" s="10">
        <v>507541</v>
      </c>
      <c r="F22" s="11">
        <f t="shared" si="0"/>
        <v>25069</v>
      </c>
      <c r="G22" s="22"/>
    </row>
    <row r="23" spans="1:7" s="13" customFormat="1" ht="18" customHeight="1" x14ac:dyDescent="0.15">
      <c r="A23" s="9" t="s">
        <v>21</v>
      </c>
      <c r="B23" s="35"/>
      <c r="C23" s="10">
        <v>24708.066580627139</v>
      </c>
      <c r="D23" s="10">
        <v>23380</v>
      </c>
      <c r="E23" s="10">
        <v>12271</v>
      </c>
      <c r="F23" s="11">
        <f t="shared" si="0"/>
        <v>11109</v>
      </c>
      <c r="G23" s="22"/>
    </row>
    <row r="24" spans="1:7" s="13" customFormat="1" ht="18" customHeight="1" x14ac:dyDescent="0.15">
      <c r="A24" s="9" t="s">
        <v>23</v>
      </c>
      <c r="B24" s="36"/>
      <c r="C24" s="10">
        <v>2520</v>
      </c>
      <c r="D24" s="10">
        <v>2263</v>
      </c>
      <c r="E24" s="10">
        <v>2352</v>
      </c>
      <c r="F24" s="11">
        <f t="shared" si="0"/>
        <v>-89</v>
      </c>
      <c r="G24" s="23"/>
    </row>
    <row r="25" spans="1:7" s="13" customFormat="1" ht="18" customHeight="1" x14ac:dyDescent="0.15">
      <c r="A25" s="9" t="s">
        <v>19</v>
      </c>
      <c r="B25" s="34" t="s">
        <v>8</v>
      </c>
      <c r="C25" s="10"/>
      <c r="D25" s="10">
        <v>532753</v>
      </c>
      <c r="E25" s="10">
        <v>573810.5</v>
      </c>
      <c r="F25" s="11">
        <f t="shared" si="0"/>
        <v>-41057.5</v>
      </c>
      <c r="G25" s="22"/>
    </row>
    <row r="26" spans="1:7" s="13" customFormat="1" ht="18" customHeight="1" x14ac:dyDescent="0.15">
      <c r="A26" s="9" t="s">
        <v>21</v>
      </c>
      <c r="B26" s="35"/>
      <c r="C26" s="10">
        <v>33100.10183375256</v>
      </c>
      <c r="D26" s="10">
        <v>32622</v>
      </c>
      <c r="E26" s="10">
        <v>11124</v>
      </c>
      <c r="F26" s="11">
        <f t="shared" si="0"/>
        <v>21498</v>
      </c>
      <c r="G26" s="22"/>
    </row>
    <row r="27" spans="1:7" s="13" customFormat="1" ht="18" customHeight="1" x14ac:dyDescent="0.15">
      <c r="A27" s="9" t="s">
        <v>23</v>
      </c>
      <c r="B27" s="36"/>
      <c r="C27" s="10">
        <v>3611</v>
      </c>
      <c r="D27" s="10">
        <v>3002</v>
      </c>
      <c r="E27" s="10">
        <v>2316</v>
      </c>
      <c r="F27" s="11">
        <f t="shared" si="0"/>
        <v>686</v>
      </c>
      <c r="G27" s="23"/>
    </row>
    <row r="28" spans="1:7" s="13" customFormat="1" ht="18" customHeight="1" x14ac:dyDescent="0.15">
      <c r="A28" s="9" t="s">
        <v>19</v>
      </c>
      <c r="B28" s="34" t="s">
        <v>9</v>
      </c>
      <c r="C28" s="10"/>
      <c r="D28" s="10">
        <v>385845</v>
      </c>
      <c r="E28" s="10">
        <v>443562</v>
      </c>
      <c r="F28" s="11">
        <f t="shared" si="0"/>
        <v>-57717</v>
      </c>
      <c r="G28" s="22"/>
    </row>
    <row r="29" spans="1:7" s="13" customFormat="1" ht="18" customHeight="1" x14ac:dyDescent="0.15">
      <c r="A29" s="9" t="s">
        <v>21</v>
      </c>
      <c r="B29" s="35"/>
      <c r="C29" s="10">
        <v>19631.078918482472</v>
      </c>
      <c r="D29" s="10">
        <v>12554</v>
      </c>
      <c r="E29" s="10">
        <v>6930</v>
      </c>
      <c r="F29" s="11">
        <f t="shared" si="0"/>
        <v>5624</v>
      </c>
      <c r="G29" s="22"/>
    </row>
    <row r="30" spans="1:7" s="13" customFormat="1" ht="18" customHeight="1" x14ac:dyDescent="0.15">
      <c r="A30" s="9" t="s">
        <v>23</v>
      </c>
      <c r="B30" s="36"/>
      <c r="C30" s="10">
        <v>1593</v>
      </c>
      <c r="D30" s="10">
        <v>1539</v>
      </c>
      <c r="E30" s="10">
        <v>1807</v>
      </c>
      <c r="F30" s="11">
        <f t="shared" si="0"/>
        <v>-268</v>
      </c>
      <c r="G30" s="23"/>
    </row>
    <row r="31" spans="1:7" s="13" customFormat="1" ht="18" customHeight="1" x14ac:dyDescent="0.15">
      <c r="A31" s="9" t="s">
        <v>19</v>
      </c>
      <c r="B31" s="34" t="s">
        <v>10</v>
      </c>
      <c r="C31" s="14"/>
      <c r="D31" s="14">
        <v>314987</v>
      </c>
      <c r="E31" s="14">
        <v>369554</v>
      </c>
      <c r="F31" s="11">
        <f t="shared" si="0"/>
        <v>-54567</v>
      </c>
      <c r="G31" s="22"/>
    </row>
    <row r="32" spans="1:7" s="13" customFormat="1" ht="18" customHeight="1" x14ac:dyDescent="0.15">
      <c r="A32" s="9" t="s">
        <v>21</v>
      </c>
      <c r="B32" s="35"/>
      <c r="C32" s="14">
        <v>8654.7592700480145</v>
      </c>
      <c r="D32" s="14">
        <v>7128</v>
      </c>
      <c r="E32" s="14">
        <v>5194.7785208705873</v>
      </c>
      <c r="F32" s="11">
        <f t="shared" si="0"/>
        <v>1933.2214791294127</v>
      </c>
      <c r="G32" s="22"/>
    </row>
    <row r="33" spans="1:7" s="13" customFormat="1" ht="18" customHeight="1" x14ac:dyDescent="0.15">
      <c r="A33" s="9" t="s">
        <v>23</v>
      </c>
      <c r="B33" s="36"/>
      <c r="C33" s="14">
        <v>1228</v>
      </c>
      <c r="D33" s="14">
        <v>1272</v>
      </c>
      <c r="E33" s="14">
        <v>1220</v>
      </c>
      <c r="F33" s="11">
        <f t="shared" si="0"/>
        <v>52</v>
      </c>
      <c r="G33" s="23"/>
    </row>
    <row r="34" spans="1:7" s="13" customFormat="1" ht="18" customHeight="1" x14ac:dyDescent="0.15">
      <c r="A34" s="9" t="s">
        <v>19</v>
      </c>
      <c r="B34" s="34" t="s">
        <v>11</v>
      </c>
      <c r="C34" s="14"/>
      <c r="D34" s="14">
        <v>310832</v>
      </c>
      <c r="E34" s="14">
        <v>322618.5</v>
      </c>
      <c r="F34" s="11">
        <f t="shared" si="0"/>
        <v>-11786.5</v>
      </c>
      <c r="G34" s="22"/>
    </row>
    <row r="35" spans="1:7" s="13" customFormat="1" ht="18" customHeight="1" x14ac:dyDescent="0.15">
      <c r="A35" s="9" t="s">
        <v>21</v>
      </c>
      <c r="B35" s="35"/>
      <c r="C35" s="10">
        <v>21515.768223905707</v>
      </c>
      <c r="D35" s="10">
        <v>14611</v>
      </c>
      <c r="E35" s="10">
        <v>16559.785771519157</v>
      </c>
      <c r="F35" s="11">
        <f t="shared" si="0"/>
        <v>-1948.7857715191567</v>
      </c>
      <c r="G35" s="22"/>
    </row>
    <row r="36" spans="1:7" s="13" customFormat="1" ht="18" customHeight="1" x14ac:dyDescent="0.15">
      <c r="A36" s="9" t="s">
        <v>23</v>
      </c>
      <c r="B36" s="36"/>
      <c r="C36" s="10">
        <v>1268</v>
      </c>
      <c r="D36" s="10">
        <v>1432</v>
      </c>
      <c r="E36" s="10">
        <v>1309</v>
      </c>
      <c r="F36" s="11">
        <f t="shared" si="0"/>
        <v>123</v>
      </c>
      <c r="G36" s="23"/>
    </row>
    <row r="37" spans="1:7" s="13" customFormat="1" ht="18" customHeight="1" x14ac:dyDescent="0.15">
      <c r="A37" s="9" t="s">
        <v>19</v>
      </c>
      <c r="B37" s="34" t="s">
        <v>12</v>
      </c>
      <c r="C37" s="10"/>
      <c r="D37" s="10">
        <v>375857</v>
      </c>
      <c r="E37" s="10">
        <v>353337.5</v>
      </c>
      <c r="F37" s="11">
        <f t="shared" si="0"/>
        <v>22519.5</v>
      </c>
      <c r="G37" s="22"/>
    </row>
    <row r="38" spans="1:7" s="13" customFormat="1" ht="18" customHeight="1" x14ac:dyDescent="0.15">
      <c r="A38" s="9" t="s">
        <v>21</v>
      </c>
      <c r="B38" s="35"/>
      <c r="C38" s="10">
        <v>43063.986028755084</v>
      </c>
      <c r="D38" s="10">
        <v>41245</v>
      </c>
      <c r="E38" s="10">
        <v>30394.320411091849</v>
      </c>
      <c r="F38" s="11">
        <f t="shared" si="0"/>
        <v>10850.679588908151</v>
      </c>
      <c r="G38" s="22"/>
    </row>
    <row r="39" spans="1:7" s="13" customFormat="1" ht="18" customHeight="1" thickBot="1" x14ac:dyDescent="0.2">
      <c r="A39" s="9" t="s">
        <v>23</v>
      </c>
      <c r="B39" s="35"/>
      <c r="C39" s="15">
        <v>1503</v>
      </c>
      <c r="D39" s="15">
        <v>1455</v>
      </c>
      <c r="E39" s="15">
        <v>1178</v>
      </c>
      <c r="F39" s="11">
        <f t="shared" si="0"/>
        <v>277</v>
      </c>
      <c r="G39" s="24"/>
    </row>
    <row r="40" spans="1:7" s="13" customFormat="1" ht="18" customHeight="1" x14ac:dyDescent="0.15">
      <c r="A40" s="16" t="s">
        <v>18</v>
      </c>
      <c r="B40" s="31" t="s">
        <v>16</v>
      </c>
      <c r="C40" s="17">
        <f>SUM(C4+C7+C10+C13+C16+C19+C22+C25+C28+C31+C34+C37)</f>
        <v>0</v>
      </c>
      <c r="D40" s="17">
        <f t="shared" ref="D40:F42" si="1">SUM(D4+D7+D10+D13+D16+D19+D22+D25+D28+D31+D34+D37)</f>
        <v>4629211</v>
      </c>
      <c r="E40" s="17">
        <f t="shared" si="1"/>
        <v>4713411.5</v>
      </c>
      <c r="F40" s="17">
        <f t="shared" si="0"/>
        <v>-84200.5</v>
      </c>
      <c r="G40" s="25"/>
    </row>
    <row r="41" spans="1:7" s="13" customFormat="1" ht="18" customHeight="1" x14ac:dyDescent="0.15">
      <c r="A41" s="18" t="s">
        <v>20</v>
      </c>
      <c r="B41" s="32"/>
      <c r="C41" s="19">
        <f>SUM(C5+C8+C11+C14+C17+C20+C23+C26+C29+C32+C35+C38)</f>
        <v>288013.16489559668</v>
      </c>
      <c r="D41" s="19">
        <f t="shared" si="1"/>
        <v>310748</v>
      </c>
      <c r="E41" s="19">
        <f t="shared" si="1"/>
        <v>219061.88470348157</v>
      </c>
      <c r="F41" s="19">
        <f t="shared" si="1"/>
        <v>91686.115296518401</v>
      </c>
      <c r="G41" s="26"/>
    </row>
    <row r="42" spans="1:7" s="13" customFormat="1" ht="18" customHeight="1" thickBot="1" x14ac:dyDescent="0.2">
      <c r="A42" s="20" t="s">
        <v>22</v>
      </c>
      <c r="B42" s="33"/>
      <c r="C42" s="21">
        <f>SUM(C6+C9+C12+C15+C18+C21+C24+C27+C30+C33+C36+C39)</f>
        <v>20094</v>
      </c>
      <c r="D42" s="21">
        <f t="shared" si="1"/>
        <v>20242</v>
      </c>
      <c r="E42" s="21">
        <f t="shared" si="1"/>
        <v>19864</v>
      </c>
      <c r="F42" s="21">
        <f t="shared" si="1"/>
        <v>378</v>
      </c>
      <c r="G42" s="27"/>
    </row>
    <row r="43" spans="1:7" ht="18" customHeight="1" x14ac:dyDescent="0.15">
      <c r="A43" s="30"/>
      <c r="B43" s="30"/>
      <c r="C43" s="30"/>
      <c r="D43" s="30"/>
      <c r="E43" s="30"/>
      <c r="F43" s="30"/>
      <c r="G43" s="30"/>
    </row>
    <row r="44" spans="1:7" ht="18" customHeight="1" x14ac:dyDescent="0.15">
      <c r="G44" s="1"/>
    </row>
    <row r="45" spans="1:7" ht="18" customHeight="1" x14ac:dyDescent="0.15">
      <c r="G45" s="1"/>
    </row>
    <row r="46" spans="1:7" ht="18" customHeight="1" x14ac:dyDescent="0.15">
      <c r="G46" s="1"/>
    </row>
    <row r="47" spans="1:7" ht="18" customHeight="1" x14ac:dyDescent="0.15">
      <c r="G47" s="1"/>
    </row>
    <row r="48" spans="1:7" ht="18" customHeight="1" x14ac:dyDescent="0.15">
      <c r="G48" s="1"/>
    </row>
    <row r="49" spans="7:7" ht="18" customHeight="1" x14ac:dyDescent="0.15">
      <c r="G49" s="1"/>
    </row>
    <row r="50" spans="7:7" ht="18" customHeight="1" x14ac:dyDescent="0.15">
      <c r="G50" s="1"/>
    </row>
    <row r="51" spans="7:7" ht="18" customHeight="1" x14ac:dyDescent="0.15">
      <c r="G51" s="1"/>
    </row>
    <row r="52" spans="7:7" ht="18" customHeight="1" x14ac:dyDescent="0.15">
      <c r="G52" s="1"/>
    </row>
    <row r="53" spans="7:7" ht="18" customHeight="1" x14ac:dyDescent="0.15">
      <c r="G53" s="1"/>
    </row>
    <row r="54" spans="7:7" ht="18" customHeight="1" x14ac:dyDescent="0.15">
      <c r="G54" s="1"/>
    </row>
    <row r="55" spans="7:7" ht="18" customHeight="1" x14ac:dyDescent="0.15">
      <c r="G55" s="1"/>
    </row>
    <row r="56" spans="7:7" ht="18" customHeight="1" x14ac:dyDescent="0.15">
      <c r="G56" s="1"/>
    </row>
    <row r="57" spans="7:7" ht="18" customHeight="1" x14ac:dyDescent="0.15">
      <c r="G57" s="1"/>
    </row>
    <row r="58" spans="7:7" ht="18" customHeight="1" x14ac:dyDescent="0.15">
      <c r="G58" s="1"/>
    </row>
    <row r="59" spans="7:7" ht="18" customHeight="1" x14ac:dyDescent="0.15">
      <c r="G59" s="1"/>
    </row>
    <row r="60" spans="7:7" ht="18" customHeight="1" x14ac:dyDescent="0.15">
      <c r="G60" s="1"/>
    </row>
    <row r="61" spans="7:7" ht="18" customHeight="1" x14ac:dyDescent="0.15">
      <c r="G61" s="1"/>
    </row>
    <row r="62" spans="7:7" ht="18" customHeight="1" x14ac:dyDescent="0.15">
      <c r="G62" s="1"/>
    </row>
    <row r="63" spans="7:7" ht="18" customHeight="1" x14ac:dyDescent="0.15">
      <c r="G63" s="1"/>
    </row>
    <row r="64" spans="7:7" ht="18" customHeight="1" x14ac:dyDescent="0.15">
      <c r="G64" s="1"/>
    </row>
    <row r="65" spans="7:7" ht="18" customHeight="1" x14ac:dyDescent="0.15">
      <c r="G65" s="1"/>
    </row>
    <row r="66" spans="7:7" ht="18" customHeight="1" x14ac:dyDescent="0.15">
      <c r="G66" s="1"/>
    </row>
    <row r="67" spans="7:7" ht="18" customHeight="1" x14ac:dyDescent="0.15">
      <c r="G67" s="1"/>
    </row>
    <row r="68" spans="7:7" ht="18" customHeight="1" x14ac:dyDescent="0.15">
      <c r="G68" s="1"/>
    </row>
    <row r="69" spans="7:7" ht="18" customHeight="1" x14ac:dyDescent="0.15">
      <c r="G69" s="1"/>
    </row>
    <row r="70" spans="7:7" ht="18" customHeight="1" x14ac:dyDescent="0.15">
      <c r="G70" s="1"/>
    </row>
    <row r="71" spans="7:7" ht="18" customHeight="1" x14ac:dyDescent="0.15">
      <c r="G71" s="1"/>
    </row>
    <row r="72" spans="7:7" ht="18" customHeight="1" x14ac:dyDescent="0.15">
      <c r="G72" s="1"/>
    </row>
    <row r="73" spans="7:7" ht="18" customHeight="1" x14ac:dyDescent="0.15">
      <c r="G73" s="1"/>
    </row>
    <row r="74" spans="7:7" ht="18" customHeight="1" x14ac:dyDescent="0.15">
      <c r="G74" s="1"/>
    </row>
    <row r="75" spans="7:7" ht="18" customHeight="1" x14ac:dyDescent="0.15">
      <c r="G75" s="1"/>
    </row>
    <row r="76" spans="7:7" ht="18" customHeight="1" x14ac:dyDescent="0.15">
      <c r="G76" s="1"/>
    </row>
    <row r="77" spans="7:7" ht="18" customHeight="1" x14ac:dyDescent="0.15">
      <c r="G77" s="1"/>
    </row>
    <row r="78" spans="7:7" ht="18" customHeight="1" x14ac:dyDescent="0.15">
      <c r="G78" s="1"/>
    </row>
    <row r="79" spans="7:7" ht="18" customHeight="1" x14ac:dyDescent="0.15">
      <c r="G79" s="1"/>
    </row>
    <row r="80" spans="7:7" ht="18" customHeight="1" x14ac:dyDescent="0.15">
      <c r="G80" s="1"/>
    </row>
    <row r="81" spans="7:7" ht="18" customHeight="1" x14ac:dyDescent="0.15">
      <c r="G81" s="1"/>
    </row>
    <row r="82" spans="7:7" ht="18" customHeight="1" x14ac:dyDescent="0.15">
      <c r="G82" s="1"/>
    </row>
    <row r="83" spans="7:7" ht="18" customHeight="1" x14ac:dyDescent="0.15">
      <c r="G83" s="1"/>
    </row>
    <row r="84" spans="7:7" ht="18" customHeight="1" x14ac:dyDescent="0.15">
      <c r="G84" s="1"/>
    </row>
    <row r="85" spans="7:7" ht="18" customHeight="1" x14ac:dyDescent="0.15">
      <c r="G85" s="1"/>
    </row>
    <row r="86" spans="7:7" ht="18" customHeight="1" x14ac:dyDescent="0.15">
      <c r="G86" s="1"/>
    </row>
    <row r="87" spans="7:7" ht="18" customHeight="1" x14ac:dyDescent="0.15">
      <c r="G87" s="1"/>
    </row>
    <row r="88" spans="7:7" ht="18" customHeight="1" x14ac:dyDescent="0.15">
      <c r="G88" s="1"/>
    </row>
    <row r="89" spans="7:7" ht="18" customHeight="1" x14ac:dyDescent="0.15">
      <c r="G89" s="1"/>
    </row>
    <row r="90" spans="7:7" ht="18" customHeight="1" x14ac:dyDescent="0.15">
      <c r="G90" s="1"/>
    </row>
    <row r="91" spans="7:7" ht="18" customHeight="1" x14ac:dyDescent="0.15">
      <c r="G91" s="1"/>
    </row>
    <row r="92" spans="7:7" ht="18" customHeight="1" x14ac:dyDescent="0.15">
      <c r="G92" s="1"/>
    </row>
    <row r="93" spans="7:7" ht="18" customHeight="1" x14ac:dyDescent="0.15">
      <c r="G93" s="1"/>
    </row>
    <row r="94" spans="7:7" ht="18" customHeight="1" x14ac:dyDescent="0.15">
      <c r="G94" s="1"/>
    </row>
    <row r="95" spans="7:7" ht="18" customHeight="1" x14ac:dyDescent="0.15">
      <c r="G95" s="1"/>
    </row>
    <row r="96" spans="7:7" ht="18" customHeight="1" x14ac:dyDescent="0.15">
      <c r="G96" s="1"/>
    </row>
    <row r="97" spans="7:7" ht="18" customHeight="1" x14ac:dyDescent="0.15">
      <c r="G97" s="1"/>
    </row>
    <row r="98" spans="7:7" ht="18" customHeight="1" x14ac:dyDescent="0.15">
      <c r="G98" s="1"/>
    </row>
    <row r="99" spans="7:7" ht="18" customHeight="1" x14ac:dyDescent="0.15">
      <c r="G99" s="1"/>
    </row>
    <row r="100" spans="7:7" ht="18" customHeight="1" x14ac:dyDescent="0.15">
      <c r="G100" s="1"/>
    </row>
    <row r="101" spans="7:7" ht="18" customHeight="1" x14ac:dyDescent="0.15">
      <c r="G101" s="1"/>
    </row>
    <row r="102" spans="7:7" ht="18" customHeight="1" x14ac:dyDescent="0.15">
      <c r="G102" s="1"/>
    </row>
    <row r="103" spans="7:7" ht="18" customHeight="1" x14ac:dyDescent="0.15">
      <c r="G103" s="1"/>
    </row>
    <row r="104" spans="7:7" ht="18" customHeight="1" x14ac:dyDescent="0.15">
      <c r="G104" s="1"/>
    </row>
    <row r="105" spans="7:7" ht="18" customHeight="1" x14ac:dyDescent="0.15">
      <c r="G105" s="1"/>
    </row>
    <row r="106" spans="7:7" ht="18" customHeight="1" x14ac:dyDescent="0.15">
      <c r="G106" s="1"/>
    </row>
    <row r="107" spans="7:7" ht="18" customHeight="1" x14ac:dyDescent="0.15">
      <c r="G107" s="1"/>
    </row>
    <row r="108" spans="7:7" ht="18" customHeight="1" x14ac:dyDescent="0.15">
      <c r="G108" s="1"/>
    </row>
    <row r="109" spans="7:7" ht="18" customHeight="1" x14ac:dyDescent="0.15">
      <c r="G109" s="1"/>
    </row>
    <row r="110" spans="7:7" ht="18" customHeight="1" x14ac:dyDescent="0.15">
      <c r="G110" s="1"/>
    </row>
    <row r="111" spans="7:7" ht="18" customHeight="1" x14ac:dyDescent="0.15">
      <c r="G111" s="1"/>
    </row>
    <row r="112" spans="7:7" ht="18" customHeight="1" x14ac:dyDescent="0.15">
      <c r="G112" s="1"/>
    </row>
    <row r="113" spans="7:7" ht="18" customHeight="1" x14ac:dyDescent="0.15">
      <c r="G113" s="1"/>
    </row>
    <row r="114" spans="7:7" ht="18" customHeight="1" x14ac:dyDescent="0.15">
      <c r="G114" s="1"/>
    </row>
    <row r="115" spans="7:7" ht="18" customHeight="1" x14ac:dyDescent="0.15">
      <c r="G115" s="1"/>
    </row>
    <row r="116" spans="7:7" ht="18" customHeight="1" x14ac:dyDescent="0.15">
      <c r="G116" s="1"/>
    </row>
    <row r="117" spans="7:7" ht="18" customHeight="1" x14ac:dyDescent="0.15">
      <c r="G117" s="1"/>
    </row>
    <row r="118" spans="7:7" ht="18" customHeight="1" x14ac:dyDescent="0.15">
      <c r="G118" s="1"/>
    </row>
    <row r="119" spans="7:7" ht="18" customHeight="1" x14ac:dyDescent="0.15">
      <c r="G119" s="1"/>
    </row>
    <row r="120" spans="7:7" ht="18" customHeight="1" x14ac:dyDescent="0.15">
      <c r="G120" s="1"/>
    </row>
    <row r="121" spans="7:7" ht="18" customHeight="1" x14ac:dyDescent="0.15">
      <c r="G121" s="1"/>
    </row>
    <row r="122" spans="7:7" ht="18" customHeight="1" x14ac:dyDescent="0.15">
      <c r="G122" s="1"/>
    </row>
    <row r="123" spans="7:7" ht="18" customHeight="1" x14ac:dyDescent="0.15">
      <c r="G123" s="1"/>
    </row>
    <row r="124" spans="7:7" ht="18" customHeight="1" x14ac:dyDescent="0.15">
      <c r="G124" s="1"/>
    </row>
    <row r="125" spans="7:7" ht="18" customHeight="1" x14ac:dyDescent="0.15">
      <c r="G125" s="1"/>
    </row>
    <row r="126" spans="7:7" ht="18" customHeight="1" x14ac:dyDescent="0.15">
      <c r="G126" s="1"/>
    </row>
    <row r="127" spans="7:7" ht="18" customHeight="1" x14ac:dyDescent="0.15">
      <c r="G127" s="1"/>
    </row>
    <row r="128" spans="7:7" ht="18" customHeight="1" x14ac:dyDescent="0.15">
      <c r="G128" s="1"/>
    </row>
    <row r="129" spans="7:7" ht="18" customHeight="1" x14ac:dyDescent="0.15">
      <c r="G129" s="1"/>
    </row>
    <row r="130" spans="7:7" ht="18" customHeight="1" x14ac:dyDescent="0.15">
      <c r="G130" s="1"/>
    </row>
    <row r="131" spans="7:7" ht="18" customHeight="1" x14ac:dyDescent="0.15">
      <c r="G131" s="1"/>
    </row>
    <row r="132" spans="7:7" ht="18" customHeight="1" x14ac:dyDescent="0.15">
      <c r="G132" s="1"/>
    </row>
    <row r="133" spans="7:7" ht="18" customHeight="1" x14ac:dyDescent="0.15">
      <c r="G133" s="1"/>
    </row>
    <row r="134" spans="7:7" ht="18" customHeight="1" x14ac:dyDescent="0.15">
      <c r="G134" s="1"/>
    </row>
    <row r="135" spans="7:7" ht="18" customHeight="1" x14ac:dyDescent="0.15">
      <c r="G135" s="1"/>
    </row>
    <row r="136" spans="7:7" ht="18" customHeight="1" x14ac:dyDescent="0.15">
      <c r="G136" s="1"/>
    </row>
    <row r="137" spans="7:7" ht="18" customHeight="1" x14ac:dyDescent="0.15">
      <c r="G137" s="1"/>
    </row>
  </sheetData>
  <mergeCells count="19">
    <mergeCell ref="A1:G1"/>
    <mergeCell ref="B25:B27"/>
    <mergeCell ref="B28:B30"/>
    <mergeCell ref="B31:B33"/>
    <mergeCell ref="B34:B36"/>
    <mergeCell ref="B7:B9"/>
    <mergeCell ref="B10:B12"/>
    <mergeCell ref="B13:B15"/>
    <mergeCell ref="B16:B18"/>
    <mergeCell ref="A43:G43"/>
    <mergeCell ref="B40:B42"/>
    <mergeCell ref="B22:B24"/>
    <mergeCell ref="B4:B6"/>
    <mergeCell ref="G2:G3"/>
    <mergeCell ref="B37:B39"/>
    <mergeCell ref="B19:B21"/>
    <mergeCell ref="D2:F2"/>
    <mergeCell ref="B2:B3"/>
    <mergeCell ref="A2:A3"/>
  </mergeCells>
  <phoneticPr fontId="2" type="noConversion"/>
  <pageMargins left="0.7" right="0.7" top="0.75" bottom="0.75" header="0.3" footer="0.3"/>
  <pageSetup paperSize="9" scale="92" fitToWidth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2018~2019에너지사용량비교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ktx-user</dc:creator>
  <cp:lastModifiedBy>user</cp:lastModifiedBy>
  <cp:lastPrinted>2020-02-04T00:42:21Z</cp:lastPrinted>
  <dcterms:created xsi:type="dcterms:W3CDTF">2008-12-16T02:27:39Z</dcterms:created>
  <dcterms:modified xsi:type="dcterms:W3CDTF">2023-08-18T08:16:08Z</dcterms:modified>
</cp:coreProperties>
</file>