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차량관리\전용차량 운행현황\홈페이지 공개\"/>
    </mc:Choice>
  </mc:AlternateContent>
  <bookViews>
    <workbookView xWindow="0" yWindow="0" windowWidth="15525" windowHeight="10755"/>
  </bookViews>
  <sheets>
    <sheet name="2019" sheetId="7" r:id="rId1"/>
  </sheets>
  <calcPr calcId="162913"/>
</workbook>
</file>

<file path=xl/calcChain.xml><?xml version="1.0" encoding="utf-8"?>
<calcChain xmlns="http://schemas.openxmlformats.org/spreadsheetml/2006/main">
  <c r="AS8" i="7" l="1"/>
  <c r="AF7" i="7"/>
  <c r="AF8" i="7"/>
  <c r="AF9" i="7"/>
  <c r="AF6" i="7"/>
  <c r="S9" i="7"/>
  <c r="S8" i="7"/>
  <c r="S7" i="7"/>
  <c r="S6" i="7"/>
  <c r="AS6" i="7"/>
  <c r="AS9" i="7"/>
  <c r="AS7" i="7"/>
  <c r="AP10" i="7"/>
  <c r="AO10" i="7"/>
  <c r="AN10" i="7"/>
  <c r="AM10" i="7"/>
  <c r="AL10" i="7"/>
  <c r="AK10" i="7"/>
  <c r="AJ10" i="7"/>
  <c r="AI10" i="7"/>
  <c r="AH10" i="7"/>
  <c r="AG10" i="7"/>
  <c r="AC10" i="7"/>
  <c r="AB10" i="7"/>
  <c r="AA10" i="7"/>
  <c r="Z10" i="7"/>
  <c r="Y10" i="7"/>
  <c r="X10" i="7"/>
  <c r="W10" i="7"/>
  <c r="V10" i="7"/>
  <c r="U10" i="7"/>
  <c r="T10" i="7"/>
  <c r="P10" i="7"/>
  <c r="O10" i="7"/>
  <c r="N10" i="7"/>
  <c r="M10" i="7"/>
  <c r="L10" i="7"/>
  <c r="K10" i="7"/>
  <c r="J10" i="7"/>
  <c r="I10" i="7"/>
  <c r="H10" i="7"/>
  <c r="G10" i="7"/>
  <c r="AR10" i="7"/>
  <c r="AQ10" i="7"/>
  <c r="AE10" i="7"/>
  <c r="AD10" i="7"/>
  <c r="R10" i="7"/>
  <c r="Q10" i="7"/>
  <c r="S10" i="7"/>
  <c r="AF10" i="7"/>
  <c r="AS10" i="7"/>
</calcChain>
</file>

<file path=xl/sharedStrings.xml><?xml version="1.0" encoding="utf-8"?>
<sst xmlns="http://schemas.openxmlformats.org/spreadsheetml/2006/main" count="66" uniqueCount="41">
  <si>
    <t>일련
번호</t>
    <phoneticPr fontId="3" type="noConversion"/>
  </si>
  <si>
    <t>차량번호</t>
  </si>
  <si>
    <t>차종</t>
  </si>
  <si>
    <t>주행거리(km)</t>
    <phoneticPr fontId="3" type="noConversion"/>
  </si>
  <si>
    <t>1월</t>
    <phoneticPr fontId="3" type="noConversion"/>
  </si>
  <si>
    <t>2월</t>
    <phoneticPr fontId="3" type="noConversion"/>
  </si>
  <si>
    <t>3월</t>
    <phoneticPr fontId="3" type="noConversion"/>
  </si>
  <si>
    <t>4월</t>
    <phoneticPr fontId="3" type="noConversion"/>
  </si>
  <si>
    <t>5월</t>
  </si>
  <si>
    <t>6월</t>
  </si>
  <si>
    <t>7월</t>
  </si>
  <si>
    <t>8월</t>
  </si>
  <si>
    <t>9월</t>
  </si>
  <si>
    <t>10월</t>
  </si>
  <si>
    <t>11월</t>
  </si>
  <si>
    <t>12월</t>
    <phoneticPr fontId="3" type="noConversion"/>
  </si>
  <si>
    <t>계</t>
    <phoneticPr fontId="3" type="noConversion"/>
  </si>
  <si>
    <t>4월</t>
  </si>
  <si>
    <t>12월</t>
  </si>
  <si>
    <t>임차기간
(구매일자)</t>
    <phoneticPr fontId="2" type="noConversion"/>
  </si>
  <si>
    <t>월임차료
(구입금액)</t>
    <phoneticPr fontId="3" type="noConversion"/>
  </si>
  <si>
    <t>승차자 직위</t>
    <phoneticPr fontId="3" type="noConversion"/>
  </si>
  <si>
    <t>주유실적(천원)</t>
    <phoneticPr fontId="3" type="noConversion"/>
  </si>
  <si>
    <t>유류사용량(L)</t>
    <phoneticPr fontId="3" type="noConversion"/>
  </si>
  <si>
    <t>2017.06.01~2020.05.31</t>
  </si>
  <si>
    <t>감사</t>
  </si>
  <si>
    <t>33허3286</t>
  </si>
  <si>
    <t>아슬란</t>
  </si>
  <si>
    <t>2017.04.01~2020.03.31</t>
  </si>
  <si>
    <t>부이사장</t>
  </si>
  <si>
    <t>33하2565</t>
  </si>
  <si>
    <t>그랜져</t>
  </si>
  <si>
    <t>이사장</t>
    <phoneticPr fontId="9" type="noConversion"/>
  </si>
  <si>
    <t>카니발</t>
    <phoneticPr fontId="9" type="noConversion"/>
  </si>
  <si>
    <t>10호8511</t>
    <phoneticPr fontId="9" type="noConversion"/>
  </si>
  <si>
    <t>2018.06.22-2021.06.21</t>
    <phoneticPr fontId="9" type="noConversion"/>
  </si>
  <si>
    <t>감사</t>
    <phoneticPr fontId="9" type="noConversion"/>
  </si>
  <si>
    <t>01하1122</t>
    <phoneticPr fontId="9" type="noConversion"/>
  </si>
  <si>
    <t>k9</t>
    <phoneticPr fontId="9" type="noConversion"/>
  </si>
  <si>
    <t>2019.07.26~2022.07.25</t>
    <phoneticPr fontId="9" type="noConversion"/>
  </si>
  <si>
    <t>2019년 전용차량 운영현황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</si>
</sst>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9" formatCode="#,##0_);[Red]\(#,##0\)"/>
    <numFmt numFmtId="184" formatCode="#,##0_ "/>
  </numFmts>
  <fonts count="11">
    <font>
      <sz val="11"/>
      <color theme="1"/>
      <name val="맑은 고딕"/>
      <family val="3"/>
      <charset val="129"/>
      <scheme val="minor"/>
    </font>
    <font>
      <b/>
      <sz val="18"/>
      <name val="가는각진제목체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2"/>
      <name val="돋움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Arial"/>
      <family val="2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Border="1" applyAlignment="1">
      <alignment vertical="center"/>
    </xf>
    <xf numFmtId="41" fontId="4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6" fillId="0" borderId="0" xfId="0" applyFont="1" applyAlignment="1"/>
    <xf numFmtId="41" fontId="6" fillId="0" borderId="1" xfId="1" applyFont="1" applyFill="1" applyBorder="1" applyAlignment="1">
      <alignment horizontal="right" vertical="center"/>
    </xf>
    <xf numFmtId="41" fontId="6" fillId="0" borderId="1" xfId="1" applyFont="1" applyBorder="1" applyAlignment="1">
      <alignment horizontal="right" vertical="center"/>
    </xf>
    <xf numFmtId="41" fontId="6" fillId="0" borderId="2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1" fontId="6" fillId="0" borderId="3" xfId="1" applyFont="1" applyFill="1" applyBorder="1" applyAlignment="1">
      <alignment horizontal="right" vertical="center"/>
    </xf>
    <xf numFmtId="41" fontId="6" fillId="0" borderId="3" xfId="1" applyFont="1" applyBorder="1" applyAlignment="1">
      <alignment horizontal="right" vertical="center"/>
    </xf>
    <xf numFmtId="41" fontId="6" fillId="0" borderId="4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41" fontId="8" fillId="0" borderId="0" xfId="1" applyFont="1" applyAlignment="1">
      <alignment horizontal="right"/>
    </xf>
    <xf numFmtId="41" fontId="6" fillId="5" borderId="4" xfId="1" applyFont="1" applyFill="1" applyBorder="1" applyAlignment="1">
      <alignment horizontal="right" vertical="center"/>
    </xf>
    <xf numFmtId="41" fontId="6" fillId="5" borderId="2" xfId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41" fontId="6" fillId="2" borderId="5" xfId="1" applyFont="1" applyFill="1" applyBorder="1" applyAlignment="1">
      <alignment horizontal="center" vertical="center"/>
    </xf>
    <xf numFmtId="41" fontId="6" fillId="2" borderId="6" xfId="1" applyFont="1" applyFill="1" applyBorder="1" applyAlignment="1">
      <alignment horizontal="center" vertical="center" wrapText="1"/>
    </xf>
    <xf numFmtId="41" fontId="6" fillId="2" borderId="7" xfId="1" applyFont="1" applyFill="1" applyBorder="1" applyAlignment="1">
      <alignment horizontal="center" vertical="center" wrapText="1"/>
    </xf>
    <xf numFmtId="41" fontId="6" fillId="2" borderId="8" xfId="1" applyFont="1" applyFill="1" applyBorder="1" applyAlignment="1">
      <alignment horizontal="center" vertical="center" wrapText="1"/>
    </xf>
    <xf numFmtId="41" fontId="6" fillId="3" borderId="5" xfId="1" applyFont="1" applyFill="1" applyBorder="1" applyAlignment="1">
      <alignment horizontal="center" vertical="center"/>
    </xf>
    <xf numFmtId="41" fontId="6" fillId="3" borderId="6" xfId="1" applyFont="1" applyFill="1" applyBorder="1" applyAlignment="1">
      <alignment horizontal="center" vertical="center"/>
    </xf>
    <xf numFmtId="41" fontId="6" fillId="3" borderId="7" xfId="1" applyFont="1" applyFill="1" applyBorder="1" applyAlignment="1">
      <alignment horizontal="center" vertical="center"/>
    </xf>
    <xf numFmtId="41" fontId="6" fillId="3" borderId="8" xfId="1" applyFont="1" applyFill="1" applyBorder="1" applyAlignment="1">
      <alignment horizontal="center" vertical="center"/>
    </xf>
    <xf numFmtId="41" fontId="6" fillId="4" borderId="5" xfId="1" applyFont="1" applyFill="1" applyBorder="1" applyAlignment="1">
      <alignment horizontal="center" vertical="center"/>
    </xf>
    <xf numFmtId="41" fontId="6" fillId="4" borderId="6" xfId="1" applyFont="1" applyFill="1" applyBorder="1" applyAlignment="1">
      <alignment horizontal="center" vertical="center"/>
    </xf>
    <xf numFmtId="41" fontId="6" fillId="4" borderId="8" xfId="1" applyFont="1" applyFill="1" applyBorder="1" applyAlignment="1">
      <alignment horizontal="center" vertical="center"/>
    </xf>
    <xf numFmtId="41" fontId="6" fillId="0" borderId="3" xfId="1" applyFont="1" applyFill="1" applyBorder="1" applyAlignment="1">
      <alignment vertical="center" wrapText="1"/>
    </xf>
    <xf numFmtId="41" fontId="6" fillId="5" borderId="3" xfId="1" applyFont="1" applyFill="1" applyBorder="1" applyAlignment="1">
      <alignment horizontal="right" vertical="center"/>
    </xf>
    <xf numFmtId="184" fontId="7" fillId="0" borderId="3" xfId="1" applyNumberFormat="1" applyFont="1" applyFill="1" applyBorder="1" applyAlignment="1">
      <alignment horizontal="right" vertical="center"/>
    </xf>
    <xf numFmtId="179" fontId="6" fillId="0" borderId="3" xfId="1" applyNumberFormat="1" applyFont="1" applyFill="1" applyBorder="1" applyAlignment="1">
      <alignment horizontal="right" vertical="center"/>
    </xf>
    <xf numFmtId="41" fontId="6" fillId="0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1" fontId="8" fillId="0" borderId="3" xfId="1" applyFont="1" applyBorder="1" applyAlignment="1">
      <alignment horizontal="right" vertical="center"/>
    </xf>
    <xf numFmtId="41" fontId="6" fillId="0" borderId="2" xfId="1" applyFont="1" applyBorder="1" applyAlignment="1">
      <alignment horizontal="right" vertical="center"/>
    </xf>
    <xf numFmtId="41" fontId="6" fillId="0" borderId="4" xfId="1" applyFont="1" applyBorder="1" applyAlignment="1">
      <alignment horizontal="right" vertical="center"/>
    </xf>
    <xf numFmtId="41" fontId="6" fillId="0" borderId="1" xfId="1" applyNumberFormat="1" applyFont="1" applyFill="1" applyBorder="1" applyAlignment="1">
      <alignment horizontal="right" vertical="center"/>
    </xf>
    <xf numFmtId="41" fontId="6" fillId="2" borderId="9" xfId="1" applyFont="1" applyFill="1" applyBorder="1" applyAlignment="1">
      <alignment horizontal="center" vertical="center"/>
    </xf>
    <xf numFmtId="41" fontId="6" fillId="2" borderId="10" xfId="1" applyFont="1" applyFill="1" applyBorder="1" applyAlignment="1">
      <alignment horizontal="center" vertical="center"/>
    </xf>
    <xf numFmtId="41" fontId="6" fillId="2" borderId="11" xfId="1" applyFont="1" applyFill="1" applyBorder="1" applyAlignment="1">
      <alignment horizontal="center" vertical="center"/>
    </xf>
    <xf numFmtId="41" fontId="6" fillId="2" borderId="12" xfId="1" applyFont="1" applyFill="1" applyBorder="1" applyAlignment="1">
      <alignment horizontal="center" vertical="center"/>
    </xf>
    <xf numFmtId="41" fontId="6" fillId="3" borderId="9" xfId="1" applyFont="1" applyFill="1" applyBorder="1" applyAlignment="1">
      <alignment horizontal="center" vertical="center"/>
    </xf>
    <xf numFmtId="41" fontId="6" fillId="3" borderId="10" xfId="1" applyFont="1" applyFill="1" applyBorder="1" applyAlignment="1">
      <alignment horizontal="center" vertical="center"/>
    </xf>
    <xf numFmtId="41" fontId="6" fillId="3" borderId="11" xfId="1" applyFont="1" applyFill="1" applyBorder="1" applyAlignment="1">
      <alignment horizontal="center" vertical="center"/>
    </xf>
    <xf numFmtId="41" fontId="6" fillId="3" borderId="12" xfId="1" applyFont="1" applyFill="1" applyBorder="1" applyAlignment="1">
      <alignment horizontal="center" vertical="center"/>
    </xf>
    <xf numFmtId="41" fontId="6" fillId="4" borderId="9" xfId="1" applyFont="1" applyFill="1" applyBorder="1" applyAlignment="1">
      <alignment horizontal="center" vertical="center"/>
    </xf>
    <xf numFmtId="41" fontId="6" fillId="4" borderId="10" xfId="1" applyFont="1" applyFill="1" applyBorder="1" applyAlignment="1">
      <alignment horizontal="center" vertical="center"/>
    </xf>
    <xf numFmtId="41" fontId="6" fillId="4" borderId="11" xfId="1" applyFont="1" applyFill="1" applyBorder="1" applyAlignment="1">
      <alignment horizontal="center" vertical="center"/>
    </xf>
    <xf numFmtId="41" fontId="6" fillId="4" borderId="12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zoomScale="84" zoomScaleNormal="84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" sqref="A3"/>
    </sheetView>
  </sheetViews>
  <sheetFormatPr defaultRowHeight="16.5"/>
  <cols>
    <col min="1" max="1" width="4.875" customWidth="1"/>
    <col min="2" max="2" width="10.5" bestFit="1" customWidth="1"/>
    <col min="3" max="3" width="10.625" bestFit="1" customWidth="1"/>
    <col min="4" max="4" width="14.125" bestFit="1" customWidth="1"/>
    <col min="5" max="5" width="22.125" customWidth="1"/>
    <col min="6" max="6" width="9.75" customWidth="1"/>
    <col min="7" max="18" width="6.75" customWidth="1"/>
    <col min="19" max="19" width="8.75" customWidth="1"/>
    <col min="20" max="31" width="6.75" customWidth="1"/>
    <col min="32" max="32" width="8.5" customWidth="1"/>
    <col min="33" max="40" width="8.875" bestFit="1" customWidth="1"/>
    <col min="41" max="43" width="9.75" bestFit="1" customWidth="1"/>
    <col min="44" max="44" width="8.875" bestFit="1" customWidth="1"/>
    <col min="45" max="45" width="11.125" customWidth="1"/>
  </cols>
  <sheetData>
    <row r="1" spans="1:45" s="1" customFormat="1" ht="12.75" customHeight="1">
      <c r="A1" s="57" t="s">
        <v>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</row>
    <row r="2" spans="1:45" s="1" customFormat="1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5" s="1" customFormat="1" ht="18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</row>
    <row r="4" spans="1:45" s="5" customFormat="1" ht="22.5" customHeight="1">
      <c r="A4" s="58" t="s">
        <v>0</v>
      </c>
      <c r="B4" s="60" t="s">
        <v>21</v>
      </c>
      <c r="C4" s="60" t="s">
        <v>1</v>
      </c>
      <c r="D4" s="60" t="s">
        <v>2</v>
      </c>
      <c r="E4" s="62" t="s">
        <v>19</v>
      </c>
      <c r="F4" s="63" t="s">
        <v>20</v>
      </c>
      <c r="G4" s="44" t="s">
        <v>23</v>
      </c>
      <c r="H4" s="45"/>
      <c r="I4" s="45"/>
      <c r="J4" s="46"/>
      <c r="K4" s="46"/>
      <c r="L4" s="46"/>
      <c r="M4" s="46"/>
      <c r="N4" s="46"/>
      <c r="O4" s="46"/>
      <c r="P4" s="46"/>
      <c r="Q4" s="46"/>
      <c r="R4" s="46"/>
      <c r="S4" s="47"/>
      <c r="T4" s="48" t="s">
        <v>3</v>
      </c>
      <c r="U4" s="49"/>
      <c r="V4" s="49"/>
      <c r="W4" s="50"/>
      <c r="X4" s="50"/>
      <c r="Y4" s="50"/>
      <c r="Z4" s="50"/>
      <c r="AA4" s="50"/>
      <c r="AB4" s="50"/>
      <c r="AC4" s="50"/>
      <c r="AD4" s="50"/>
      <c r="AE4" s="50"/>
      <c r="AF4" s="51"/>
      <c r="AG4" s="52" t="s">
        <v>22</v>
      </c>
      <c r="AH4" s="53"/>
      <c r="AI4" s="53"/>
      <c r="AJ4" s="54"/>
      <c r="AK4" s="54"/>
      <c r="AL4" s="54"/>
      <c r="AM4" s="54"/>
      <c r="AN4" s="54"/>
      <c r="AO4" s="54"/>
      <c r="AP4" s="54"/>
      <c r="AQ4" s="54"/>
      <c r="AR4" s="54"/>
      <c r="AS4" s="55"/>
    </row>
    <row r="5" spans="1:45" s="5" customFormat="1" ht="22.5" customHeight="1">
      <c r="A5" s="59"/>
      <c r="B5" s="61"/>
      <c r="C5" s="61"/>
      <c r="D5" s="61"/>
      <c r="E5" s="61"/>
      <c r="F5" s="64"/>
      <c r="G5" s="22" t="s">
        <v>4</v>
      </c>
      <c r="H5" s="23" t="s">
        <v>5</v>
      </c>
      <c r="I5" s="23" t="s">
        <v>6</v>
      </c>
      <c r="J5" s="24" t="s">
        <v>7</v>
      </c>
      <c r="K5" s="23" t="s">
        <v>8</v>
      </c>
      <c r="L5" s="24" t="s">
        <v>9</v>
      </c>
      <c r="M5" s="23" t="s">
        <v>10</v>
      </c>
      <c r="N5" s="24" t="s">
        <v>11</v>
      </c>
      <c r="O5" s="23" t="s">
        <v>12</v>
      </c>
      <c r="P5" s="24" t="s">
        <v>13</v>
      </c>
      <c r="Q5" s="23" t="s">
        <v>14</v>
      </c>
      <c r="R5" s="24" t="s">
        <v>15</v>
      </c>
      <c r="S5" s="25" t="s">
        <v>16</v>
      </c>
      <c r="T5" s="26" t="s">
        <v>4</v>
      </c>
      <c r="U5" s="27" t="s">
        <v>5</v>
      </c>
      <c r="V5" s="27" t="s">
        <v>6</v>
      </c>
      <c r="W5" s="27" t="s">
        <v>17</v>
      </c>
      <c r="X5" s="27" t="s">
        <v>8</v>
      </c>
      <c r="Y5" s="27" t="s">
        <v>9</v>
      </c>
      <c r="Z5" s="27" t="s">
        <v>10</v>
      </c>
      <c r="AA5" s="27" t="s">
        <v>11</v>
      </c>
      <c r="AB5" s="27" t="s">
        <v>12</v>
      </c>
      <c r="AC5" s="27" t="s">
        <v>13</v>
      </c>
      <c r="AD5" s="27" t="s">
        <v>14</v>
      </c>
      <c r="AE5" s="28" t="s">
        <v>15</v>
      </c>
      <c r="AF5" s="29" t="s">
        <v>16</v>
      </c>
      <c r="AG5" s="30" t="s">
        <v>4</v>
      </c>
      <c r="AH5" s="31" t="s">
        <v>5</v>
      </c>
      <c r="AI5" s="31" t="s">
        <v>6</v>
      </c>
      <c r="AJ5" s="31" t="s">
        <v>17</v>
      </c>
      <c r="AK5" s="31" t="s">
        <v>8</v>
      </c>
      <c r="AL5" s="31" t="s">
        <v>9</v>
      </c>
      <c r="AM5" s="31" t="s">
        <v>10</v>
      </c>
      <c r="AN5" s="31" t="s">
        <v>11</v>
      </c>
      <c r="AO5" s="31" t="s">
        <v>12</v>
      </c>
      <c r="AP5" s="31" t="s">
        <v>13</v>
      </c>
      <c r="AQ5" s="31" t="s">
        <v>14</v>
      </c>
      <c r="AR5" s="31" t="s">
        <v>18</v>
      </c>
      <c r="AS5" s="32" t="s">
        <v>16</v>
      </c>
    </row>
    <row r="6" spans="1:45" s="9" customFormat="1" ht="27" customHeight="1">
      <c r="A6" s="10">
        <v>1</v>
      </c>
      <c r="B6" s="10" t="s">
        <v>32</v>
      </c>
      <c r="C6" s="21" t="s">
        <v>34</v>
      </c>
      <c r="D6" s="10" t="s">
        <v>33</v>
      </c>
      <c r="E6" s="11" t="s">
        <v>35</v>
      </c>
      <c r="F6" s="33">
        <v>1044250</v>
      </c>
      <c r="G6" s="19">
        <v>222</v>
      </c>
      <c r="H6" s="6">
        <v>182</v>
      </c>
      <c r="I6" s="6">
        <v>79</v>
      </c>
      <c r="J6" s="6">
        <v>138</v>
      </c>
      <c r="K6" s="6">
        <v>166</v>
      </c>
      <c r="L6" s="6">
        <v>73</v>
      </c>
      <c r="M6" s="6">
        <v>91</v>
      </c>
      <c r="N6" s="6">
        <v>133</v>
      </c>
      <c r="O6" s="6">
        <v>47</v>
      </c>
      <c r="P6" s="6">
        <v>184</v>
      </c>
      <c r="Q6" s="6">
        <v>176</v>
      </c>
      <c r="R6" s="6">
        <v>83</v>
      </c>
      <c r="S6" s="35">
        <f>SUM(G6:R6)</f>
        <v>1574</v>
      </c>
      <c r="T6" s="41">
        <v>1425</v>
      </c>
      <c r="U6" s="7">
        <v>1540</v>
      </c>
      <c r="V6" s="6">
        <v>505</v>
      </c>
      <c r="W6" s="6">
        <v>722</v>
      </c>
      <c r="X6" s="6">
        <v>1208</v>
      </c>
      <c r="Y6" s="6">
        <v>353</v>
      </c>
      <c r="Z6" s="6">
        <v>588</v>
      </c>
      <c r="AA6" s="6">
        <v>616</v>
      </c>
      <c r="AB6" s="6">
        <v>422</v>
      </c>
      <c r="AC6" s="6">
        <v>1349</v>
      </c>
      <c r="AD6" s="6">
        <v>1243</v>
      </c>
      <c r="AE6" s="6">
        <v>628</v>
      </c>
      <c r="AF6" s="35">
        <f>SUM(T6:AE6)</f>
        <v>10599</v>
      </c>
      <c r="AG6" s="8">
        <v>293000</v>
      </c>
      <c r="AH6" s="6">
        <v>241000</v>
      </c>
      <c r="AI6" s="6">
        <v>107000</v>
      </c>
      <c r="AJ6" s="6">
        <v>123000</v>
      </c>
      <c r="AK6" s="6">
        <v>256000</v>
      </c>
      <c r="AL6" s="6">
        <v>111238</v>
      </c>
      <c r="AM6" s="6">
        <v>136000</v>
      </c>
      <c r="AN6" s="6">
        <v>199000</v>
      </c>
      <c r="AO6" s="6">
        <v>74000</v>
      </c>
      <c r="AP6" s="6">
        <v>280000</v>
      </c>
      <c r="AQ6" s="6">
        <v>268000</v>
      </c>
      <c r="AR6" s="6">
        <v>129000</v>
      </c>
      <c r="AS6" s="35">
        <f>SUM(AG6:AR6)</f>
        <v>2217238</v>
      </c>
    </row>
    <row r="7" spans="1:45" s="9" customFormat="1" ht="27" customHeight="1">
      <c r="A7" s="10">
        <v>2</v>
      </c>
      <c r="B7" s="10" t="s">
        <v>25</v>
      </c>
      <c r="C7" s="20" t="s">
        <v>26</v>
      </c>
      <c r="D7" s="10" t="s">
        <v>27</v>
      </c>
      <c r="E7" s="11" t="s">
        <v>28</v>
      </c>
      <c r="F7" s="33">
        <v>1094000</v>
      </c>
      <c r="G7" s="18">
        <v>106</v>
      </c>
      <c r="H7" s="12">
        <v>84</v>
      </c>
      <c r="I7" s="12">
        <v>55</v>
      </c>
      <c r="J7" s="12">
        <v>132</v>
      </c>
      <c r="K7" s="36">
        <v>243</v>
      </c>
      <c r="L7" s="12">
        <v>121</v>
      </c>
      <c r="M7" s="12">
        <v>238</v>
      </c>
      <c r="N7" s="12"/>
      <c r="O7" s="12"/>
      <c r="P7" s="12"/>
      <c r="Q7" s="12"/>
      <c r="R7" s="12"/>
      <c r="S7" s="35">
        <f>SUM(G7:R7)</f>
        <v>979</v>
      </c>
      <c r="T7" s="42">
        <v>823</v>
      </c>
      <c r="U7" s="13">
        <v>649</v>
      </c>
      <c r="V7" s="12">
        <v>393</v>
      </c>
      <c r="W7" s="12">
        <v>2173</v>
      </c>
      <c r="X7" s="12">
        <v>2026</v>
      </c>
      <c r="Y7" s="12">
        <v>923</v>
      </c>
      <c r="Z7" s="12">
        <v>1248</v>
      </c>
      <c r="AA7" s="12"/>
      <c r="AB7" s="12"/>
      <c r="AC7" s="12"/>
      <c r="AD7" s="12"/>
      <c r="AE7" s="12"/>
      <c r="AF7" s="35">
        <f>SUM(T7:AE7)</f>
        <v>8235</v>
      </c>
      <c r="AG7" s="14">
        <v>142000</v>
      </c>
      <c r="AH7" s="12">
        <v>110000</v>
      </c>
      <c r="AI7" s="12">
        <v>91000</v>
      </c>
      <c r="AJ7" s="12">
        <v>316000</v>
      </c>
      <c r="AK7" s="12">
        <v>371000</v>
      </c>
      <c r="AL7" s="12">
        <v>182000</v>
      </c>
      <c r="AM7" s="12">
        <v>287000</v>
      </c>
      <c r="AN7" s="12"/>
      <c r="AO7" s="12"/>
      <c r="AP7" s="12"/>
      <c r="AQ7" s="12"/>
      <c r="AR7" s="12"/>
      <c r="AS7" s="35">
        <f>SUM(AG7:AR7)</f>
        <v>1499000</v>
      </c>
    </row>
    <row r="8" spans="1:45" s="9" customFormat="1" ht="27" customHeight="1">
      <c r="A8" s="10">
        <v>3</v>
      </c>
      <c r="B8" s="10" t="s">
        <v>36</v>
      </c>
      <c r="C8" s="20" t="s">
        <v>37</v>
      </c>
      <c r="D8" s="10" t="s">
        <v>38</v>
      </c>
      <c r="E8" s="11" t="s">
        <v>39</v>
      </c>
      <c r="F8" s="33">
        <v>1771000</v>
      </c>
      <c r="G8" s="34"/>
      <c r="H8" s="12"/>
      <c r="I8" s="12"/>
      <c r="J8" s="12"/>
      <c r="K8" s="36"/>
      <c r="L8" s="12"/>
      <c r="M8" s="12"/>
      <c r="N8" s="43">
        <v>317</v>
      </c>
      <c r="O8" s="43">
        <v>436</v>
      </c>
      <c r="P8" s="43">
        <v>205</v>
      </c>
      <c r="Q8" s="43">
        <v>321</v>
      </c>
      <c r="R8" s="43">
        <v>187</v>
      </c>
      <c r="S8" s="35">
        <f>SUM(G8:R8)</f>
        <v>1466</v>
      </c>
      <c r="T8" s="13"/>
      <c r="U8" s="13"/>
      <c r="V8" s="12"/>
      <c r="W8" s="12"/>
      <c r="X8" s="12"/>
      <c r="Y8" s="12"/>
      <c r="Z8" s="12"/>
      <c r="AA8" s="43">
        <v>2085</v>
      </c>
      <c r="AB8" s="43">
        <v>2871</v>
      </c>
      <c r="AC8" s="43">
        <v>1427</v>
      </c>
      <c r="AD8" s="43">
        <v>2027</v>
      </c>
      <c r="AE8" s="43">
        <v>1235</v>
      </c>
      <c r="AF8" s="35">
        <f>SUM(T8:AE8)</f>
        <v>9645</v>
      </c>
      <c r="AG8" s="34"/>
      <c r="AH8" s="12"/>
      <c r="AI8" s="12"/>
      <c r="AJ8" s="12"/>
      <c r="AK8" s="12"/>
      <c r="AL8" s="12"/>
      <c r="AM8" s="12"/>
      <c r="AN8" s="43">
        <v>469000</v>
      </c>
      <c r="AO8" s="43">
        <v>668000</v>
      </c>
      <c r="AP8" s="43">
        <v>408000</v>
      </c>
      <c r="AQ8" s="43">
        <v>606000</v>
      </c>
      <c r="AR8" s="43">
        <v>292000</v>
      </c>
      <c r="AS8" s="35">
        <f>SUM(AG8:AR8)</f>
        <v>2443000</v>
      </c>
    </row>
    <row r="9" spans="1:45" s="9" customFormat="1" ht="27" customHeight="1">
      <c r="A9" s="10">
        <v>4</v>
      </c>
      <c r="B9" s="10" t="s">
        <v>29</v>
      </c>
      <c r="C9" s="21" t="s">
        <v>30</v>
      </c>
      <c r="D9" s="10" t="s">
        <v>31</v>
      </c>
      <c r="E9" s="11" t="s">
        <v>24</v>
      </c>
      <c r="F9" s="33">
        <v>893560</v>
      </c>
      <c r="G9" s="18">
        <v>289</v>
      </c>
      <c r="H9" s="12">
        <v>210</v>
      </c>
      <c r="I9" s="12">
        <v>211</v>
      </c>
      <c r="J9" s="12">
        <v>436</v>
      </c>
      <c r="K9" s="12">
        <v>432</v>
      </c>
      <c r="L9" s="12">
        <v>263</v>
      </c>
      <c r="M9" s="12">
        <v>371</v>
      </c>
      <c r="N9" s="12">
        <v>248</v>
      </c>
      <c r="O9" s="12">
        <v>316</v>
      </c>
      <c r="P9" s="12">
        <v>389</v>
      </c>
      <c r="Q9" s="12">
        <v>338</v>
      </c>
      <c r="R9" s="37">
        <v>219</v>
      </c>
      <c r="S9" s="35">
        <f>SUM(G9:R9)</f>
        <v>3722</v>
      </c>
      <c r="T9" s="14">
        <v>1998</v>
      </c>
      <c r="U9" s="12">
        <v>2521</v>
      </c>
      <c r="V9" s="12">
        <v>1975</v>
      </c>
      <c r="W9" s="12">
        <v>3637</v>
      </c>
      <c r="X9" s="12">
        <v>3562</v>
      </c>
      <c r="Y9" s="12">
        <v>2153</v>
      </c>
      <c r="Z9" s="12">
        <v>2970</v>
      </c>
      <c r="AA9" s="12">
        <v>1305</v>
      </c>
      <c r="AB9" s="12">
        <v>2905</v>
      </c>
      <c r="AC9" s="12">
        <v>2974</v>
      </c>
      <c r="AD9" s="12">
        <v>3254</v>
      </c>
      <c r="AE9" s="12">
        <v>2157</v>
      </c>
      <c r="AF9" s="35">
        <f>SUM(T9:AE9)</f>
        <v>31411</v>
      </c>
      <c r="AG9" s="14">
        <v>382000</v>
      </c>
      <c r="AH9" s="12">
        <v>371000</v>
      </c>
      <c r="AI9" s="12">
        <v>290000</v>
      </c>
      <c r="AJ9" s="12">
        <v>573000</v>
      </c>
      <c r="AK9" s="12">
        <v>578000</v>
      </c>
      <c r="AL9" s="12">
        <v>403000</v>
      </c>
      <c r="AM9" s="12">
        <v>556000</v>
      </c>
      <c r="AN9" s="12">
        <v>300000</v>
      </c>
      <c r="AO9" s="12">
        <v>488000</v>
      </c>
      <c r="AP9" s="12">
        <v>618000</v>
      </c>
      <c r="AQ9" s="12">
        <v>524000</v>
      </c>
      <c r="AR9" s="12">
        <v>341000</v>
      </c>
      <c r="AS9" s="35">
        <f>SUM(AG9:AR9)</f>
        <v>5424000</v>
      </c>
    </row>
    <row r="10" spans="1:45" s="15" customFormat="1" ht="27" customHeight="1">
      <c r="A10" s="38" t="s">
        <v>16</v>
      </c>
      <c r="B10" s="39"/>
      <c r="C10" s="39"/>
      <c r="D10" s="39"/>
      <c r="E10" s="39"/>
      <c r="F10" s="39"/>
      <c r="G10" s="40">
        <f t="shared" ref="G10:R10" si="0">SUM(G7:G9)</f>
        <v>395</v>
      </c>
      <c r="H10" s="40">
        <f t="shared" si="0"/>
        <v>294</v>
      </c>
      <c r="I10" s="40">
        <f t="shared" si="0"/>
        <v>266</v>
      </c>
      <c r="J10" s="40">
        <f t="shared" si="0"/>
        <v>568</v>
      </c>
      <c r="K10" s="40">
        <f t="shared" si="0"/>
        <v>675</v>
      </c>
      <c r="L10" s="40">
        <f t="shared" si="0"/>
        <v>384</v>
      </c>
      <c r="M10" s="40">
        <f t="shared" si="0"/>
        <v>609</v>
      </c>
      <c r="N10" s="40">
        <f t="shared" si="0"/>
        <v>565</v>
      </c>
      <c r="O10" s="40">
        <f t="shared" si="0"/>
        <v>752</v>
      </c>
      <c r="P10" s="40">
        <f t="shared" si="0"/>
        <v>594</v>
      </c>
      <c r="Q10" s="40">
        <f t="shared" si="0"/>
        <v>659</v>
      </c>
      <c r="R10" s="40">
        <f t="shared" si="0"/>
        <v>406</v>
      </c>
      <c r="S10" s="35">
        <f>SUM(G10:R10)</f>
        <v>6167</v>
      </c>
      <c r="T10" s="40">
        <f t="shared" ref="T10:AE10" si="1">SUM(T7:T9)</f>
        <v>2821</v>
      </c>
      <c r="U10" s="40">
        <f t="shared" si="1"/>
        <v>3170</v>
      </c>
      <c r="V10" s="40">
        <f t="shared" si="1"/>
        <v>2368</v>
      </c>
      <c r="W10" s="40">
        <f t="shared" si="1"/>
        <v>5810</v>
      </c>
      <c r="X10" s="40">
        <f t="shared" si="1"/>
        <v>5588</v>
      </c>
      <c r="Y10" s="40">
        <f t="shared" si="1"/>
        <v>3076</v>
      </c>
      <c r="Z10" s="40">
        <f t="shared" si="1"/>
        <v>4218</v>
      </c>
      <c r="AA10" s="40">
        <f t="shared" si="1"/>
        <v>3390</v>
      </c>
      <c r="AB10" s="40">
        <f t="shared" si="1"/>
        <v>5776</v>
      </c>
      <c r="AC10" s="40">
        <f t="shared" si="1"/>
        <v>4401</v>
      </c>
      <c r="AD10" s="40">
        <f t="shared" si="1"/>
        <v>5281</v>
      </c>
      <c r="AE10" s="40">
        <f t="shared" si="1"/>
        <v>3392</v>
      </c>
      <c r="AF10" s="35">
        <f>SUM(T10:AE10)</f>
        <v>49291</v>
      </c>
      <c r="AG10" s="40">
        <f t="shared" ref="AG10:AS10" si="2">SUM(AG7:AG9)</f>
        <v>524000</v>
      </c>
      <c r="AH10" s="40">
        <f t="shared" si="2"/>
        <v>481000</v>
      </c>
      <c r="AI10" s="40">
        <f t="shared" si="2"/>
        <v>381000</v>
      </c>
      <c r="AJ10" s="40">
        <f t="shared" si="2"/>
        <v>889000</v>
      </c>
      <c r="AK10" s="40">
        <f t="shared" si="2"/>
        <v>949000</v>
      </c>
      <c r="AL10" s="40">
        <f t="shared" si="2"/>
        <v>585000</v>
      </c>
      <c r="AM10" s="40">
        <f t="shared" si="2"/>
        <v>843000</v>
      </c>
      <c r="AN10" s="40">
        <f t="shared" si="2"/>
        <v>769000</v>
      </c>
      <c r="AO10" s="40">
        <f t="shared" si="2"/>
        <v>1156000</v>
      </c>
      <c r="AP10" s="40">
        <f t="shared" si="2"/>
        <v>1026000</v>
      </c>
      <c r="AQ10" s="40">
        <f t="shared" si="2"/>
        <v>1130000</v>
      </c>
      <c r="AR10" s="40">
        <f t="shared" si="2"/>
        <v>633000</v>
      </c>
      <c r="AS10" s="35">
        <f t="shared" si="2"/>
        <v>9366000</v>
      </c>
    </row>
    <row r="11" spans="1:45" s="1" customFormat="1" ht="30" customHeight="1">
      <c r="A11" s="16"/>
      <c r="B11" s="56"/>
      <c r="C11" s="56"/>
      <c r="D11" s="56"/>
      <c r="E11" s="56"/>
      <c r="F11" s="5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</sheetData>
  <mergeCells count="11">
    <mergeCell ref="F4:F5"/>
    <mergeCell ref="G4:S4"/>
    <mergeCell ref="T4:AF4"/>
    <mergeCell ref="AG4:AS4"/>
    <mergeCell ref="B11:F11"/>
    <mergeCell ref="A1:AS2"/>
    <mergeCell ref="A4:A5"/>
    <mergeCell ref="B4:B5"/>
    <mergeCell ref="C4:C5"/>
    <mergeCell ref="D4:D5"/>
    <mergeCell ref="E4:E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cp:lastPrinted>2014-12-17T06:23:15Z</cp:lastPrinted>
  <dcterms:created xsi:type="dcterms:W3CDTF">2014-02-02T23:54:31Z</dcterms:created>
  <dcterms:modified xsi:type="dcterms:W3CDTF">2024-08-16T04:19:44Z</dcterms:modified>
</cp:coreProperties>
</file>