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\총무\차량관리\전용차량 운행현황\홈페이지 공개\"/>
    </mc:Choice>
  </mc:AlternateContent>
  <bookViews>
    <workbookView xWindow="-15" yWindow="-15" windowWidth="28830" windowHeight="6015" activeTab="4"/>
  </bookViews>
  <sheets>
    <sheet name="2014" sheetId="1" r:id="rId1"/>
    <sheet name="2015" sheetId="4" r:id="rId2"/>
    <sheet name="2016" sheetId="5" r:id="rId3"/>
    <sheet name="2017" sheetId="6" r:id="rId4"/>
    <sheet name="2018" sheetId="7" r:id="rId5"/>
  </sheets>
  <calcPr calcId="162913"/>
</workbook>
</file>

<file path=xl/calcChain.xml><?xml version="1.0" encoding="utf-8"?>
<calcChain xmlns="http://schemas.openxmlformats.org/spreadsheetml/2006/main">
  <c r="AS10" i="7" l="1"/>
  <c r="AS9" i="7"/>
  <c r="AS8" i="7"/>
  <c r="AS7" i="7"/>
  <c r="AS6" i="7"/>
  <c r="AS11" i="7" s="1"/>
  <c r="AP11" i="7"/>
  <c r="AO11" i="7"/>
  <c r="AN11" i="7"/>
  <c r="AM11" i="7"/>
  <c r="AL11" i="7"/>
  <c r="AK11" i="7"/>
  <c r="AJ11" i="7"/>
  <c r="AI11" i="7"/>
  <c r="AH11" i="7"/>
  <c r="AG11" i="7"/>
  <c r="AF7" i="7"/>
  <c r="AF8" i="7"/>
  <c r="AF9" i="7"/>
  <c r="AF10" i="7"/>
  <c r="AF6" i="7"/>
  <c r="AC11" i="7"/>
  <c r="AB11" i="7"/>
  <c r="AA11" i="7"/>
  <c r="Z11" i="7"/>
  <c r="Y11" i="7"/>
  <c r="X11" i="7"/>
  <c r="W11" i="7"/>
  <c r="V11" i="7"/>
  <c r="U11" i="7"/>
  <c r="T11" i="7"/>
  <c r="AF11" i="7" s="1"/>
  <c r="P11" i="7"/>
  <c r="O11" i="7"/>
  <c r="N11" i="7"/>
  <c r="M11" i="7"/>
  <c r="L11" i="7"/>
  <c r="K11" i="7"/>
  <c r="J11" i="7"/>
  <c r="I11" i="7"/>
  <c r="H11" i="7"/>
  <c r="G11" i="7"/>
  <c r="S11" i="7" s="1"/>
  <c r="S10" i="7"/>
  <c r="S9" i="7"/>
  <c r="S8" i="7"/>
  <c r="S7" i="7"/>
  <c r="S6" i="7"/>
  <c r="AR11" i="7"/>
  <c r="AQ11" i="7"/>
  <c r="AE11" i="7"/>
  <c r="AD11" i="7"/>
  <c r="R11" i="7"/>
  <c r="Q11" i="7"/>
  <c r="AS9" i="6"/>
  <c r="AS8" i="6"/>
  <c r="AS7" i="6"/>
  <c r="AS6" i="6"/>
  <c r="AR10" i="6"/>
  <c r="AQ10" i="6"/>
  <c r="AP10" i="6"/>
  <c r="AO10" i="6"/>
  <c r="AN10" i="6"/>
  <c r="AM10" i="6"/>
  <c r="AL10" i="6"/>
  <c r="AK10" i="6"/>
  <c r="AJ10" i="6"/>
  <c r="AI10" i="6"/>
  <c r="AH10" i="6"/>
  <c r="AG10" i="6"/>
  <c r="AE10" i="6"/>
  <c r="AD10" i="6"/>
  <c r="AC10" i="6"/>
  <c r="AB10" i="6"/>
  <c r="AA10" i="6"/>
  <c r="Z10" i="6"/>
  <c r="Y10" i="6"/>
  <c r="X10" i="6"/>
  <c r="W10" i="6"/>
  <c r="V10" i="6"/>
  <c r="U10" i="6"/>
  <c r="T10" i="6"/>
  <c r="AF9" i="6"/>
  <c r="AF8" i="6"/>
  <c r="AF7" i="6"/>
  <c r="AF6" i="6"/>
  <c r="AF10" i="6" s="1"/>
  <c r="I10" i="6"/>
  <c r="J10" i="6"/>
  <c r="K10" i="6"/>
  <c r="L10" i="6"/>
  <c r="M10" i="6"/>
  <c r="N10" i="6"/>
  <c r="O10" i="6"/>
  <c r="P10" i="6"/>
  <c r="Q10" i="6"/>
  <c r="R10" i="6"/>
  <c r="H10" i="6"/>
  <c r="G10" i="6"/>
  <c r="S7" i="6"/>
  <c r="S8" i="6"/>
  <c r="S9" i="6"/>
  <c r="S6" i="6"/>
  <c r="AS9" i="5"/>
  <c r="AF9" i="5"/>
  <c r="S9" i="5"/>
  <c r="G10" i="4"/>
  <c r="H10" i="4"/>
  <c r="I10" i="4"/>
  <c r="J10" i="4"/>
  <c r="K10" i="4"/>
  <c r="L10" i="4"/>
  <c r="M10" i="4"/>
  <c r="N10" i="4"/>
  <c r="O10" i="4"/>
  <c r="P10" i="4"/>
  <c r="Q10" i="4"/>
  <c r="T10" i="4"/>
  <c r="U10" i="4"/>
  <c r="V10" i="4"/>
  <c r="W10" i="4"/>
  <c r="X10" i="4"/>
  <c r="Y10" i="4"/>
  <c r="Z10" i="4"/>
  <c r="AA10" i="4"/>
  <c r="AB10" i="4"/>
  <c r="AC10" i="4"/>
  <c r="AD10" i="4"/>
  <c r="AE10" i="4"/>
  <c r="AG10" i="4"/>
  <c r="AH10" i="4"/>
  <c r="AI10" i="4"/>
  <c r="AJ10" i="4"/>
  <c r="AK10" i="4"/>
  <c r="AL10" i="4"/>
  <c r="AM10" i="4"/>
  <c r="AN10" i="4"/>
  <c r="AO10" i="4"/>
  <c r="AP10" i="4"/>
  <c r="AQ10" i="4"/>
  <c r="G10" i="5"/>
  <c r="H10" i="5"/>
  <c r="I10" i="5"/>
  <c r="J10" i="5"/>
  <c r="K10" i="5"/>
  <c r="L10" i="5"/>
  <c r="M10" i="5"/>
  <c r="N10" i="5"/>
  <c r="O10" i="5"/>
  <c r="P10" i="5"/>
  <c r="Q10" i="5"/>
  <c r="T10" i="5"/>
  <c r="U10" i="5"/>
  <c r="V10" i="5"/>
  <c r="W10" i="5"/>
  <c r="X10" i="5"/>
  <c r="Y10" i="5"/>
  <c r="Z10" i="5"/>
  <c r="AA10" i="5"/>
  <c r="AB10" i="5"/>
  <c r="AC10" i="5"/>
  <c r="AD10" i="5"/>
  <c r="AE10" i="5"/>
  <c r="AG10" i="5"/>
  <c r="AH10" i="5"/>
  <c r="AI10" i="5"/>
  <c r="AJ10" i="5"/>
  <c r="AK10" i="5"/>
  <c r="AL10" i="5"/>
  <c r="AM10" i="5"/>
  <c r="AN10" i="5"/>
  <c r="AO10" i="5"/>
  <c r="AP10" i="5"/>
  <c r="AQ10" i="5"/>
  <c r="R10" i="5"/>
  <c r="AR10" i="5"/>
  <c r="AS8" i="5"/>
  <c r="AF8" i="5"/>
  <c r="S8" i="5"/>
  <c r="AS7" i="5"/>
  <c r="AS10" i="5" s="1"/>
  <c r="AF7" i="5"/>
  <c r="S7" i="5"/>
  <c r="S10" i="5" s="1"/>
  <c r="AR10" i="4"/>
  <c r="R10" i="4"/>
  <c r="AS9" i="4"/>
  <c r="AS8" i="4"/>
  <c r="AS7" i="4"/>
  <c r="AI10" i="1"/>
  <c r="AJ10" i="1"/>
  <c r="AK10" i="1"/>
  <c r="AL10" i="1"/>
  <c r="AM10" i="1"/>
  <c r="AN10" i="1"/>
  <c r="AO10" i="1"/>
  <c r="AP10" i="1"/>
  <c r="AQ10" i="1"/>
  <c r="AH10" i="1"/>
  <c r="AG10" i="1"/>
  <c r="AR6" i="1"/>
  <c r="AR7" i="1"/>
  <c r="AF6" i="1"/>
  <c r="V10" i="1"/>
  <c r="W10" i="1"/>
  <c r="X10" i="1"/>
  <c r="Y10" i="1"/>
  <c r="Z10" i="1"/>
  <c r="AA10" i="1"/>
  <c r="AB10" i="1"/>
  <c r="AC10" i="1"/>
  <c r="AD10" i="1"/>
  <c r="AE10" i="1"/>
  <c r="U10" i="1"/>
  <c r="T10" i="1"/>
  <c r="S7" i="1"/>
  <c r="S6" i="1"/>
  <c r="S10" i="1" s="1"/>
  <c r="H10" i="1"/>
  <c r="I10" i="1"/>
  <c r="J10" i="1"/>
  <c r="K10" i="1"/>
  <c r="L10" i="1"/>
  <c r="M10" i="1"/>
  <c r="N10" i="1"/>
  <c r="O10" i="1"/>
  <c r="P10" i="1"/>
  <c r="Q10" i="1"/>
  <c r="R10" i="1"/>
  <c r="G10" i="1"/>
  <c r="AF7" i="1"/>
  <c r="AF8" i="1"/>
  <c r="AF10" i="1" s="1"/>
  <c r="AF9" i="1"/>
  <c r="AR9" i="1"/>
  <c r="S9" i="1"/>
  <c r="AR8" i="1"/>
  <c r="AR10" i="1" s="1"/>
  <c r="S8" i="1"/>
  <c r="AF10" i="4"/>
  <c r="S10" i="4"/>
  <c r="AS10" i="4"/>
  <c r="AF10" i="5"/>
  <c r="S10" i="6"/>
  <c r="AS10" i="6"/>
</calcChain>
</file>

<file path=xl/sharedStrings.xml><?xml version="1.0" encoding="utf-8"?>
<sst xmlns="http://schemas.openxmlformats.org/spreadsheetml/2006/main" count="402" uniqueCount="74">
  <si>
    <t>일련
번호</t>
    <phoneticPr fontId="3" type="noConversion"/>
  </si>
  <si>
    <t>차량번호</t>
  </si>
  <si>
    <t>차종</t>
  </si>
  <si>
    <t>주행거리(km)</t>
    <phoneticPr fontId="3" type="noConversion"/>
  </si>
  <si>
    <t>1월</t>
    <phoneticPr fontId="3" type="noConversion"/>
  </si>
  <si>
    <t>2월</t>
    <phoneticPr fontId="3" type="noConversion"/>
  </si>
  <si>
    <t>3월</t>
    <phoneticPr fontId="3" type="noConversion"/>
  </si>
  <si>
    <t>4월</t>
    <phoneticPr fontId="3" type="noConversion"/>
  </si>
  <si>
    <t>5월</t>
  </si>
  <si>
    <t>6월</t>
  </si>
  <si>
    <t>7월</t>
  </si>
  <si>
    <t>8월</t>
  </si>
  <si>
    <t>9월</t>
  </si>
  <si>
    <t>10월</t>
  </si>
  <si>
    <t>11월</t>
  </si>
  <si>
    <t>12월</t>
    <phoneticPr fontId="3" type="noConversion"/>
  </si>
  <si>
    <t>계</t>
    <phoneticPr fontId="3" type="noConversion"/>
  </si>
  <si>
    <t>4월</t>
  </si>
  <si>
    <t>12월</t>
  </si>
  <si>
    <t>체어맨</t>
    <phoneticPr fontId="3" type="noConversion"/>
  </si>
  <si>
    <t>이사장</t>
    <phoneticPr fontId="3" type="noConversion"/>
  </si>
  <si>
    <t>35허2090</t>
    <phoneticPr fontId="3" type="noConversion"/>
  </si>
  <si>
    <t>감사</t>
    <phoneticPr fontId="3" type="noConversion"/>
  </si>
  <si>
    <t>부이사장</t>
    <phoneticPr fontId="3" type="noConversion"/>
  </si>
  <si>
    <t>33하4846</t>
    <phoneticPr fontId="3" type="noConversion"/>
  </si>
  <si>
    <t>제네시스</t>
    <phoneticPr fontId="3" type="noConversion"/>
  </si>
  <si>
    <t>그랜져</t>
    <phoneticPr fontId="3" type="noConversion"/>
  </si>
  <si>
    <t>33하4976</t>
    <phoneticPr fontId="2" type="noConversion"/>
  </si>
  <si>
    <t>04하5889</t>
    <phoneticPr fontId="2" type="noConversion"/>
  </si>
  <si>
    <t>베라쿠르즈</t>
    <phoneticPr fontId="2" type="noConversion"/>
  </si>
  <si>
    <t>2014.11.17~2017.11.16</t>
    <phoneticPr fontId="2" type="noConversion"/>
  </si>
  <si>
    <t>2014.01.01~2017.04.25</t>
    <phoneticPr fontId="3" type="noConversion"/>
  </si>
  <si>
    <t>임차기간
(구매일자)</t>
    <phoneticPr fontId="2" type="noConversion"/>
  </si>
  <si>
    <t>월임차료
(구입금액)</t>
    <phoneticPr fontId="3" type="noConversion"/>
  </si>
  <si>
    <t>승차자 직위</t>
    <phoneticPr fontId="3" type="noConversion"/>
  </si>
  <si>
    <t>14년 전용차량 운영현황(1월~11월)</t>
    <phoneticPr fontId="3" type="noConversion"/>
  </si>
  <si>
    <t>주유실적(천원)</t>
    <phoneticPr fontId="3" type="noConversion"/>
  </si>
  <si>
    <t>유류사용량(L)</t>
    <phoneticPr fontId="3" type="noConversion"/>
  </si>
  <si>
    <t>15년 전용차량 운영현황(1월~11월)</t>
    <phoneticPr fontId="3" type="noConversion"/>
  </si>
  <si>
    <t>주유실적(천원)</t>
    <phoneticPr fontId="3" type="noConversion"/>
  </si>
  <si>
    <r>
      <t>* 04</t>
    </r>
    <r>
      <rPr>
        <sz val="9"/>
        <rFont val="돋움"/>
        <family val="3"/>
        <charset val="129"/>
      </rPr>
      <t>하</t>
    </r>
    <r>
      <rPr>
        <sz val="9"/>
        <rFont val="Arial"/>
        <family val="2"/>
      </rPr>
      <t>5889</t>
    </r>
    <r>
      <rPr>
        <sz val="9"/>
        <rFont val="돋움"/>
        <family val="3"/>
        <charset val="129"/>
      </rPr>
      <t>베라쿠르즈</t>
    </r>
    <r>
      <rPr>
        <sz val="9"/>
        <rFont val="Arial"/>
        <family val="2"/>
      </rPr>
      <t xml:space="preserve"> 2016.05</t>
    </r>
    <r>
      <rPr>
        <sz val="9"/>
        <rFont val="돋움"/>
        <family val="3"/>
        <charset val="129"/>
      </rPr>
      <t>부터</t>
    </r>
    <r>
      <rPr>
        <sz val="9"/>
        <rFont val="Arial"/>
        <family val="2"/>
      </rPr>
      <t xml:space="preserve"> </t>
    </r>
    <r>
      <rPr>
        <sz val="9"/>
        <rFont val="돋움"/>
        <family val="3"/>
        <charset val="129"/>
      </rPr>
      <t>공용차량으로</t>
    </r>
    <r>
      <rPr>
        <sz val="9"/>
        <rFont val="Arial"/>
        <family val="2"/>
      </rPr>
      <t xml:space="preserve"> </t>
    </r>
    <r>
      <rPr>
        <sz val="9"/>
        <rFont val="돋움"/>
        <family val="3"/>
        <charset val="129"/>
      </rPr>
      <t>운행</t>
    </r>
    <phoneticPr fontId="9" type="noConversion"/>
  </si>
  <si>
    <t>16년 전용차량 운영현황(1월~12월)</t>
    <phoneticPr fontId="3" type="noConversion"/>
  </si>
  <si>
    <t>2014.01.01~2017.05.30</t>
    <phoneticPr fontId="2" type="noConversion"/>
  </si>
  <si>
    <t>2012.11.30~2016.11.30</t>
    <phoneticPr fontId="3" type="noConversion"/>
  </si>
  <si>
    <t>아슬란</t>
    <phoneticPr fontId="3" type="noConversion"/>
  </si>
  <si>
    <t>2017.04.01~2020.03.31</t>
    <phoneticPr fontId="3" type="noConversion"/>
  </si>
  <si>
    <t>33허3286</t>
    <phoneticPr fontId="3" type="noConversion"/>
  </si>
  <si>
    <t>65호8007</t>
    <phoneticPr fontId="2" type="noConversion"/>
  </si>
  <si>
    <t>2017.06.01~2020.05.31</t>
    <phoneticPr fontId="2" type="noConversion"/>
  </si>
  <si>
    <t>33하2565</t>
    <phoneticPr fontId="10" type="noConversion"/>
  </si>
  <si>
    <t>2017년 전용차량 운영현황</t>
    <phoneticPr fontId="3" type="noConversion"/>
  </si>
  <si>
    <t>주유실적(천원)</t>
    <phoneticPr fontId="3" type="noConversion"/>
  </si>
  <si>
    <t>-</t>
    <phoneticPr fontId="10" type="noConversion"/>
  </si>
  <si>
    <t>2018년 전용차량 운영현황</t>
    <phoneticPr fontId="3" type="noConversion"/>
  </si>
  <si>
    <t>이사장</t>
  </si>
  <si>
    <t>65호8007</t>
  </si>
  <si>
    <t>제네시스</t>
  </si>
  <si>
    <t>2017.06.01~2020.05.31</t>
  </si>
  <si>
    <t>-</t>
  </si>
  <si>
    <t>감사</t>
  </si>
  <si>
    <t>33허3286</t>
  </si>
  <si>
    <t>아슬란</t>
  </si>
  <si>
    <t>2017.04.01~2020.03.31</t>
  </si>
  <si>
    <t>부이사장</t>
  </si>
  <si>
    <t>33하2565</t>
  </si>
  <si>
    <t>그랜져</t>
  </si>
  <si>
    <t>-</t>
    <phoneticPr fontId="11" type="noConversion"/>
  </si>
  <si>
    <t>-</t>
    <phoneticPr fontId="11" type="noConversion"/>
  </si>
  <si>
    <t>이사장</t>
    <phoneticPr fontId="11" type="noConversion"/>
  </si>
  <si>
    <t>38저0161</t>
    <phoneticPr fontId="11" type="noConversion"/>
  </si>
  <si>
    <t>카니발</t>
    <phoneticPr fontId="11" type="noConversion"/>
  </si>
  <si>
    <t>(2016.01.06)</t>
    <phoneticPr fontId="11" type="noConversion"/>
  </si>
  <si>
    <t>10호8511</t>
    <phoneticPr fontId="11" type="noConversion"/>
  </si>
  <si>
    <t>2018.06.22-2021.06.21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</si>
</sst>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9" formatCode="#,##0_);[Red]\(#,##0\)"/>
    <numFmt numFmtId="184" formatCode="#,##0_ "/>
  </numFmts>
  <fonts count="14">
    <font>
      <sz val="11"/>
      <color theme="1"/>
      <name val="맑은 고딕"/>
      <family val="3"/>
      <charset val="129"/>
      <scheme val="minor"/>
    </font>
    <font>
      <b/>
      <sz val="18"/>
      <name val="가는각진제목체"/>
      <family val="1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sz val="9"/>
      <name val="돋움"/>
      <family val="3"/>
      <charset val="129"/>
    </font>
    <font>
      <sz val="12"/>
      <name val="돋움"/>
      <family val="3"/>
      <charset val="129"/>
    </font>
    <font>
      <sz val="10"/>
      <name val="맑은 고딕"/>
      <family val="3"/>
      <charset val="129"/>
    </font>
    <font>
      <b/>
      <sz val="10"/>
      <name val="맑은 고딕"/>
      <family val="3"/>
      <charset val="129"/>
    </font>
    <font>
      <sz val="9"/>
      <name val="Arial"/>
      <family val="2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41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0" fillId="0" borderId="0" xfId="0" applyAlignment="1"/>
    <xf numFmtId="0" fontId="4" fillId="0" borderId="0" xfId="0" applyFont="1" applyBorder="1" applyAlignment="1">
      <alignment vertical="center"/>
    </xf>
    <xf numFmtId="41" fontId="4" fillId="0" borderId="0" xfId="1" applyFont="1" applyBorder="1" applyAlignment="1">
      <alignment horizontal="right" vertical="center"/>
    </xf>
    <xf numFmtId="41" fontId="5" fillId="0" borderId="0" xfId="1" applyFont="1" applyBorder="1" applyAlignment="1">
      <alignment horizontal="right" vertical="center"/>
    </xf>
    <xf numFmtId="0" fontId="6" fillId="0" borderId="0" xfId="0" applyFont="1" applyAlignment="1"/>
    <xf numFmtId="41" fontId="6" fillId="2" borderId="1" xfId="1" applyFont="1" applyFill="1" applyBorder="1" applyAlignment="1">
      <alignment horizontal="center" vertical="center"/>
    </xf>
    <xf numFmtId="41" fontId="6" fillId="2" borderId="2" xfId="1" applyFont="1" applyFill="1" applyBorder="1" applyAlignment="1">
      <alignment horizontal="center" vertical="center" wrapText="1"/>
    </xf>
    <xf numFmtId="41" fontId="6" fillId="2" borderId="3" xfId="1" applyFont="1" applyFill="1" applyBorder="1" applyAlignment="1">
      <alignment horizontal="center" vertical="center" wrapText="1"/>
    </xf>
    <xf numFmtId="41" fontId="6" fillId="3" borderId="1" xfId="1" applyFont="1" applyFill="1" applyBorder="1" applyAlignment="1">
      <alignment horizontal="center" vertical="center"/>
    </xf>
    <xf numFmtId="41" fontId="6" fillId="3" borderId="2" xfId="1" applyFont="1" applyFill="1" applyBorder="1" applyAlignment="1">
      <alignment horizontal="center" vertical="center"/>
    </xf>
    <xf numFmtId="41" fontId="6" fillId="3" borderId="3" xfId="1" applyFont="1" applyFill="1" applyBorder="1" applyAlignment="1">
      <alignment horizontal="center" vertical="center"/>
    </xf>
    <xf numFmtId="41" fontId="6" fillId="3" borderId="4" xfId="1" applyFont="1" applyFill="1" applyBorder="1" applyAlignment="1">
      <alignment horizontal="center" vertical="center"/>
    </xf>
    <xf numFmtId="41" fontId="6" fillId="4" borderId="1" xfId="1" applyFont="1" applyFill="1" applyBorder="1" applyAlignment="1">
      <alignment horizontal="center" vertical="center"/>
    </xf>
    <xf numFmtId="41" fontId="6" fillId="4" borderId="2" xfId="1" applyFont="1" applyFill="1" applyBorder="1" applyAlignment="1">
      <alignment horizontal="center" vertical="center"/>
    </xf>
    <xf numFmtId="41" fontId="6" fillId="4" borderId="4" xfId="1" applyFont="1" applyFill="1" applyBorder="1" applyAlignment="1">
      <alignment horizontal="center" vertical="center"/>
    </xf>
    <xf numFmtId="41" fontId="6" fillId="0" borderId="5" xfId="1" applyFont="1" applyFill="1" applyBorder="1" applyAlignment="1">
      <alignment horizontal="right" vertical="center"/>
    </xf>
    <xf numFmtId="41" fontId="6" fillId="0" borderId="6" xfId="1" applyFont="1" applyFill="1" applyBorder="1" applyAlignment="1">
      <alignment horizontal="right" vertical="center"/>
    </xf>
    <xf numFmtId="41" fontId="6" fillId="0" borderId="5" xfId="1" applyFont="1" applyBorder="1" applyAlignment="1">
      <alignment horizontal="right" vertical="center"/>
    </xf>
    <xf numFmtId="41" fontId="6" fillId="0" borderId="7" xfId="1" applyFont="1" applyFill="1" applyBorder="1" applyAlignment="1">
      <alignment horizontal="right" vertical="center"/>
    </xf>
    <xf numFmtId="41" fontId="7" fillId="0" borderId="8" xfId="1" applyFont="1" applyFill="1" applyBorder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41" fontId="6" fillId="0" borderId="11" xfId="1" applyFont="1" applyFill="1" applyBorder="1" applyAlignment="1">
      <alignment horizontal="right" vertical="center"/>
    </xf>
    <xf numFmtId="41" fontId="6" fillId="0" borderId="10" xfId="1" applyFont="1" applyFill="1" applyBorder="1" applyAlignment="1">
      <alignment horizontal="right" vertical="center"/>
    </xf>
    <xf numFmtId="41" fontId="6" fillId="0" borderId="12" xfId="1" applyFont="1" applyFill="1" applyBorder="1" applyAlignment="1">
      <alignment horizontal="right" vertical="center"/>
    </xf>
    <xf numFmtId="41" fontId="6" fillId="0" borderId="10" xfId="1" applyFont="1" applyBorder="1" applyAlignment="1">
      <alignment horizontal="right" vertical="center"/>
    </xf>
    <xf numFmtId="41" fontId="6" fillId="0" borderId="9" xfId="1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center" vertical="center"/>
    </xf>
    <xf numFmtId="41" fontId="6" fillId="0" borderId="11" xfId="1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41" fontId="8" fillId="0" borderId="16" xfId="1" applyFont="1" applyBorder="1" applyAlignment="1">
      <alignment horizontal="right" vertical="center"/>
    </xf>
    <xf numFmtId="41" fontId="8" fillId="0" borderId="14" xfId="1" applyFont="1" applyBorder="1" applyAlignment="1">
      <alignment horizontal="right" vertical="center"/>
    </xf>
    <xf numFmtId="41" fontId="8" fillId="0" borderId="13" xfId="1" applyFont="1" applyBorder="1" applyAlignment="1">
      <alignment horizontal="right" vertical="center"/>
    </xf>
    <xf numFmtId="41" fontId="7" fillId="0" borderId="15" xfId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/>
    <xf numFmtId="41" fontId="8" fillId="0" borderId="0" xfId="1" applyFont="1" applyAlignment="1">
      <alignment horizontal="right"/>
    </xf>
    <xf numFmtId="41" fontId="6" fillId="0" borderId="17" xfId="1" applyFont="1" applyBorder="1" applyAlignment="1">
      <alignment horizontal="right" vertical="center"/>
    </xf>
    <xf numFmtId="41" fontId="7" fillId="0" borderId="18" xfId="1" applyFont="1" applyFill="1" applyBorder="1" applyAlignment="1">
      <alignment horizontal="right" vertical="center"/>
    </xf>
    <xf numFmtId="41" fontId="6" fillId="5" borderId="9" xfId="1" applyFont="1" applyFill="1" applyBorder="1" applyAlignment="1">
      <alignment horizontal="right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 wrapText="1"/>
    </xf>
    <xf numFmtId="179" fontId="6" fillId="0" borderId="12" xfId="1" applyNumberFormat="1" applyFont="1" applyFill="1" applyBorder="1" applyAlignment="1">
      <alignment horizontal="right" vertical="center"/>
    </xf>
    <xf numFmtId="0" fontId="6" fillId="5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41" fontId="6" fillId="0" borderId="19" xfId="1" applyFont="1" applyFill="1" applyBorder="1" applyAlignment="1">
      <alignment vertical="center" wrapText="1"/>
    </xf>
    <xf numFmtId="41" fontId="6" fillId="0" borderId="20" xfId="1" applyFont="1" applyFill="1" applyBorder="1" applyAlignment="1">
      <alignment vertical="center" wrapText="1"/>
    </xf>
    <xf numFmtId="41" fontId="6" fillId="2" borderId="4" xfId="1" applyFont="1" applyFill="1" applyBorder="1" applyAlignment="1">
      <alignment horizontal="center" vertical="center" wrapText="1"/>
    </xf>
    <xf numFmtId="41" fontId="6" fillId="5" borderId="7" xfId="1" applyFont="1" applyFill="1" applyBorder="1" applyAlignment="1">
      <alignment horizontal="right" vertical="center"/>
    </xf>
    <xf numFmtId="41" fontId="8" fillId="0" borderId="21" xfId="1" applyFont="1" applyBorder="1" applyAlignment="1">
      <alignment horizontal="right" vertical="center"/>
    </xf>
    <xf numFmtId="41" fontId="8" fillId="0" borderId="22" xfId="1" applyFont="1" applyBorder="1" applyAlignment="1">
      <alignment horizontal="right" vertical="center"/>
    </xf>
    <xf numFmtId="41" fontId="7" fillId="0" borderId="6" xfId="1" applyFont="1" applyFill="1" applyBorder="1" applyAlignment="1">
      <alignment horizontal="right" vertical="center"/>
    </xf>
    <xf numFmtId="41" fontId="6" fillId="5" borderId="17" xfId="1" applyFont="1" applyFill="1" applyBorder="1" applyAlignment="1">
      <alignment horizontal="right" vertical="center"/>
    </xf>
    <xf numFmtId="41" fontId="6" fillId="5" borderId="11" xfId="1" applyFont="1" applyFill="1" applyBorder="1" applyAlignment="1">
      <alignment horizontal="right" vertical="center"/>
    </xf>
    <xf numFmtId="41" fontId="6" fillId="5" borderId="9" xfId="1" applyFont="1" applyFill="1" applyBorder="1" applyAlignment="1">
      <alignment horizontal="right" vertical="center"/>
    </xf>
    <xf numFmtId="41" fontId="6" fillId="5" borderId="17" xfId="1" applyFont="1" applyFill="1" applyBorder="1" applyAlignment="1">
      <alignment horizontal="right" vertical="center"/>
    </xf>
    <xf numFmtId="41" fontId="6" fillId="5" borderId="11" xfId="1" applyFont="1" applyFill="1" applyBorder="1" applyAlignment="1">
      <alignment horizontal="right" vertical="center"/>
    </xf>
    <xf numFmtId="41" fontId="6" fillId="0" borderId="18" xfId="1" applyFont="1" applyFill="1" applyBorder="1" applyAlignment="1">
      <alignment horizontal="right" vertical="center"/>
    </xf>
    <xf numFmtId="41" fontId="6" fillId="0" borderId="23" xfId="1" applyFont="1" applyFill="1" applyBorder="1" applyAlignment="1">
      <alignment horizontal="right" vertical="center"/>
    </xf>
    <xf numFmtId="41" fontId="6" fillId="0" borderId="8" xfId="1" applyFont="1" applyFill="1" applyBorder="1" applyAlignment="1">
      <alignment horizontal="right" vertical="center"/>
    </xf>
    <xf numFmtId="41" fontId="8" fillId="0" borderId="24" xfId="1" applyFont="1" applyBorder="1" applyAlignment="1">
      <alignment horizontal="right" vertical="center"/>
    </xf>
    <xf numFmtId="41" fontId="6" fillId="5" borderId="7" xfId="1" applyFont="1" applyFill="1" applyBorder="1" applyAlignment="1">
      <alignment horizontal="right" vertical="center"/>
    </xf>
    <xf numFmtId="41" fontId="13" fillId="5" borderId="10" xfId="1" applyNumberFormat="1" applyFont="1" applyFill="1" applyBorder="1" applyAlignment="1">
      <alignment horizontal="center" vertical="center"/>
    </xf>
    <xf numFmtId="41" fontId="13" fillId="0" borderId="10" xfId="1" applyNumberFormat="1" applyFont="1" applyFill="1" applyBorder="1" applyAlignment="1">
      <alignment horizontal="center" vertical="center"/>
    </xf>
    <xf numFmtId="184" fontId="7" fillId="0" borderId="18" xfId="1" applyNumberFormat="1" applyFont="1" applyFill="1" applyBorder="1" applyAlignment="1">
      <alignment horizontal="right" vertical="center"/>
    </xf>
    <xf numFmtId="184" fontId="7" fillId="0" borderId="8" xfId="1" applyNumberFormat="1" applyFont="1" applyFill="1" applyBorder="1" applyAlignment="1">
      <alignment horizontal="right" vertical="center"/>
    </xf>
    <xf numFmtId="184" fontId="7" fillId="0" borderId="15" xfId="1" applyNumberFormat="1" applyFont="1" applyFill="1" applyBorder="1" applyAlignment="1">
      <alignment horizontal="right" vertical="center"/>
    </xf>
    <xf numFmtId="184" fontId="7" fillId="0" borderId="19" xfId="1" applyNumberFormat="1" applyFont="1" applyFill="1" applyBorder="1" applyAlignment="1">
      <alignment horizontal="right" vertical="center"/>
    </xf>
    <xf numFmtId="41" fontId="6" fillId="5" borderId="17" xfId="1" applyFont="1" applyFill="1" applyBorder="1" applyAlignment="1">
      <alignment horizontal="right" vertical="center"/>
    </xf>
    <xf numFmtId="41" fontId="6" fillId="5" borderId="11" xfId="1" applyFont="1" applyFill="1" applyBorder="1" applyAlignment="1">
      <alignment horizontal="right" vertical="center"/>
    </xf>
    <xf numFmtId="0" fontId="6" fillId="5" borderId="10" xfId="0" applyFont="1" applyFill="1" applyBorder="1" applyAlignment="1">
      <alignment horizontal="center" vertical="center"/>
    </xf>
    <xf numFmtId="41" fontId="6" fillId="0" borderId="12" xfId="1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 wrapText="1"/>
    </xf>
    <xf numFmtId="41" fontId="13" fillId="5" borderId="10" xfId="1" applyNumberFormat="1" applyFont="1" applyFill="1" applyBorder="1" applyAlignment="1">
      <alignment horizontal="center" vertical="center"/>
    </xf>
    <xf numFmtId="41" fontId="6" fillId="2" borderId="30" xfId="1" applyFont="1" applyFill="1" applyBorder="1" applyAlignment="1">
      <alignment horizontal="center" vertical="center"/>
    </xf>
    <xf numFmtId="41" fontId="6" fillId="2" borderId="31" xfId="1" applyFont="1" applyFill="1" applyBorder="1" applyAlignment="1">
      <alignment horizontal="center" vertical="center" wrapText="1"/>
    </xf>
    <xf numFmtId="41" fontId="6" fillId="2" borderId="33" xfId="1" applyFont="1" applyFill="1" applyBorder="1" applyAlignment="1">
      <alignment horizontal="center" vertical="center" wrapText="1"/>
    </xf>
    <xf numFmtId="41" fontId="6" fillId="2" borderId="32" xfId="1" applyFont="1" applyFill="1" applyBorder="1" applyAlignment="1">
      <alignment horizontal="center" vertical="center" wrapText="1"/>
    </xf>
    <xf numFmtId="41" fontId="6" fillId="3" borderId="30" xfId="1" applyFont="1" applyFill="1" applyBorder="1" applyAlignment="1">
      <alignment horizontal="center" vertical="center"/>
    </xf>
    <xf numFmtId="41" fontId="6" fillId="3" borderId="31" xfId="1" applyFont="1" applyFill="1" applyBorder="1" applyAlignment="1">
      <alignment horizontal="center" vertical="center"/>
    </xf>
    <xf numFmtId="41" fontId="6" fillId="3" borderId="33" xfId="1" applyFont="1" applyFill="1" applyBorder="1" applyAlignment="1">
      <alignment horizontal="center" vertical="center"/>
    </xf>
    <xf numFmtId="41" fontId="6" fillId="3" borderId="32" xfId="1" applyFont="1" applyFill="1" applyBorder="1" applyAlignment="1">
      <alignment horizontal="center" vertical="center"/>
    </xf>
    <xf numFmtId="41" fontId="6" fillId="4" borderId="30" xfId="1" applyFont="1" applyFill="1" applyBorder="1" applyAlignment="1">
      <alignment horizontal="center" vertical="center"/>
    </xf>
    <xf numFmtId="41" fontId="6" fillId="4" borderId="31" xfId="1" applyFont="1" applyFill="1" applyBorder="1" applyAlignment="1">
      <alignment horizontal="center" vertical="center"/>
    </xf>
    <xf numFmtId="41" fontId="6" fillId="4" borderId="32" xfId="1" applyFont="1" applyFill="1" applyBorder="1" applyAlignment="1">
      <alignment horizontal="center" vertical="center"/>
    </xf>
    <xf numFmtId="41" fontId="6" fillId="0" borderId="10" xfId="1" applyFont="1" applyFill="1" applyBorder="1" applyAlignment="1">
      <alignment vertical="center" wrapText="1"/>
    </xf>
    <xf numFmtId="41" fontId="6" fillId="5" borderId="10" xfId="1" applyFont="1" applyFill="1" applyBorder="1" applyAlignment="1">
      <alignment horizontal="right" vertical="center"/>
    </xf>
    <xf numFmtId="184" fontId="7" fillId="0" borderId="10" xfId="1" applyNumberFormat="1" applyFont="1" applyFill="1" applyBorder="1" applyAlignment="1">
      <alignment horizontal="right" vertical="center"/>
    </xf>
    <xf numFmtId="179" fontId="6" fillId="0" borderId="10" xfId="1" applyNumberFormat="1" applyFont="1" applyFill="1" applyBorder="1" applyAlignment="1">
      <alignment horizontal="right" vertical="center"/>
    </xf>
    <xf numFmtId="41" fontId="6" fillId="0" borderId="10" xfId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41" fontId="8" fillId="0" borderId="10" xfId="1" applyFont="1" applyBorder="1" applyAlignment="1">
      <alignment horizontal="right" vertical="center"/>
    </xf>
    <xf numFmtId="41" fontId="6" fillId="2" borderId="25" xfId="1" applyFont="1" applyFill="1" applyBorder="1" applyAlignment="1">
      <alignment horizontal="center" vertical="center"/>
    </xf>
    <xf numFmtId="41" fontId="6" fillId="2" borderId="26" xfId="1" applyFont="1" applyFill="1" applyBorder="1" applyAlignment="1">
      <alignment horizontal="center" vertical="center"/>
    </xf>
    <xf numFmtId="41" fontId="6" fillId="2" borderId="27" xfId="1" applyFont="1" applyFill="1" applyBorder="1" applyAlignment="1">
      <alignment horizontal="center" vertical="center"/>
    </xf>
    <xf numFmtId="41" fontId="6" fillId="2" borderId="28" xfId="1" applyFont="1" applyFill="1" applyBorder="1" applyAlignment="1">
      <alignment horizontal="center" vertical="center"/>
    </xf>
    <xf numFmtId="41" fontId="6" fillId="3" borderId="25" xfId="1" applyFont="1" applyFill="1" applyBorder="1" applyAlignment="1">
      <alignment horizontal="center" vertical="center"/>
    </xf>
    <xf numFmtId="41" fontId="6" fillId="3" borderId="26" xfId="1" applyFont="1" applyFill="1" applyBorder="1" applyAlignment="1">
      <alignment horizontal="center" vertical="center"/>
    </xf>
    <xf numFmtId="41" fontId="6" fillId="3" borderId="27" xfId="1" applyFont="1" applyFill="1" applyBorder="1" applyAlignment="1">
      <alignment horizontal="center" vertical="center"/>
    </xf>
    <xf numFmtId="41" fontId="6" fillId="3" borderId="28" xfId="1" applyFont="1" applyFill="1" applyBorder="1" applyAlignment="1">
      <alignment horizontal="center" vertical="center"/>
    </xf>
    <xf numFmtId="41" fontId="6" fillId="4" borderId="25" xfId="1" applyFont="1" applyFill="1" applyBorder="1" applyAlignment="1">
      <alignment horizontal="center" vertical="center"/>
    </xf>
    <xf numFmtId="41" fontId="6" fillId="4" borderId="26" xfId="1" applyFont="1" applyFill="1" applyBorder="1" applyAlignment="1">
      <alignment horizontal="center" vertical="center"/>
    </xf>
    <xf numFmtId="41" fontId="6" fillId="4" borderId="27" xfId="1" applyFont="1" applyFill="1" applyBorder="1" applyAlignment="1">
      <alignment horizontal="center" vertical="center"/>
    </xf>
    <xf numFmtId="41" fontId="6" fillId="4" borderId="28" xfId="1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3" borderId="25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 wrapText="1"/>
    </xf>
    <xf numFmtId="0" fontId="8" fillId="0" borderId="29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6" fillId="3" borderId="30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/>
    </xf>
  </cellXfs>
  <cellStyles count="3">
    <cellStyle name="쉼표 [0]" xfId="1" builtinId="6"/>
    <cellStyle name="쉼표 [0] 2" xfId="2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1"/>
  <sheetViews>
    <sheetView zoomScale="84" zoomScaleNormal="84" workbookViewId="0">
      <selection activeCell="E6" sqref="E6:E9"/>
    </sheetView>
  </sheetViews>
  <sheetFormatPr defaultRowHeight="16.5"/>
  <cols>
    <col min="1" max="1" width="4.875" customWidth="1"/>
    <col min="2" max="2" width="10.5" bestFit="1" customWidth="1"/>
    <col min="3" max="3" width="10.625" bestFit="1" customWidth="1"/>
    <col min="4" max="4" width="14.125" bestFit="1" customWidth="1"/>
    <col min="5" max="5" width="22.125" bestFit="1" customWidth="1"/>
    <col min="6" max="6" width="9.75" bestFit="1" customWidth="1"/>
    <col min="7" max="11" width="6.75" bestFit="1" customWidth="1"/>
    <col min="12" max="14" width="5.25" bestFit="1" customWidth="1"/>
    <col min="15" max="15" width="6.625" bestFit="1" customWidth="1"/>
    <col min="16" max="16" width="7.375" bestFit="1" customWidth="1"/>
    <col min="17" max="18" width="6.25" bestFit="1" customWidth="1"/>
    <col min="19" max="19" width="8.75" bestFit="1" customWidth="1"/>
    <col min="20" max="24" width="7.625" bestFit="1" customWidth="1"/>
    <col min="25" max="31" width="7.5" customWidth="1"/>
    <col min="32" max="32" width="8.5" customWidth="1"/>
    <col min="33" max="33" width="10" customWidth="1"/>
    <col min="44" max="44" width="11.125" customWidth="1"/>
  </cols>
  <sheetData>
    <row r="1" spans="1:44" s="1" customFormat="1" ht="12.75" customHeight="1">
      <c r="A1" s="116" t="s">
        <v>35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</row>
    <row r="2" spans="1:44" s="1" customFormat="1" ht="12.75" customHeight="1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</row>
    <row r="3" spans="1:44" s="1" customFormat="1" ht="18" customHeight="1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4"/>
    </row>
    <row r="4" spans="1:44" s="5" customFormat="1" ht="22.5" customHeight="1">
      <c r="A4" s="117" t="s">
        <v>0</v>
      </c>
      <c r="B4" s="114" t="s">
        <v>34</v>
      </c>
      <c r="C4" s="114" t="s">
        <v>1</v>
      </c>
      <c r="D4" s="114" t="s">
        <v>2</v>
      </c>
      <c r="E4" s="119" t="s">
        <v>32</v>
      </c>
      <c r="F4" s="112" t="s">
        <v>33</v>
      </c>
      <c r="G4" s="100" t="s">
        <v>37</v>
      </c>
      <c r="H4" s="101"/>
      <c r="I4" s="101"/>
      <c r="J4" s="102"/>
      <c r="K4" s="102"/>
      <c r="L4" s="102"/>
      <c r="M4" s="102"/>
      <c r="N4" s="102"/>
      <c r="O4" s="102"/>
      <c r="P4" s="102"/>
      <c r="Q4" s="102"/>
      <c r="R4" s="102"/>
      <c r="S4" s="103"/>
      <c r="T4" s="104" t="s">
        <v>3</v>
      </c>
      <c r="U4" s="105"/>
      <c r="V4" s="105"/>
      <c r="W4" s="106"/>
      <c r="X4" s="106"/>
      <c r="Y4" s="106"/>
      <c r="Z4" s="106"/>
      <c r="AA4" s="106"/>
      <c r="AB4" s="106"/>
      <c r="AC4" s="106"/>
      <c r="AD4" s="106"/>
      <c r="AE4" s="106"/>
      <c r="AF4" s="107"/>
      <c r="AG4" s="108" t="s">
        <v>36</v>
      </c>
      <c r="AH4" s="109"/>
      <c r="AI4" s="109"/>
      <c r="AJ4" s="110"/>
      <c r="AK4" s="110"/>
      <c r="AL4" s="110"/>
      <c r="AM4" s="110"/>
      <c r="AN4" s="110"/>
      <c r="AO4" s="110"/>
      <c r="AP4" s="110"/>
      <c r="AQ4" s="110"/>
      <c r="AR4" s="111"/>
    </row>
    <row r="5" spans="1:44" s="5" customFormat="1" ht="22.5" customHeight="1" thickBot="1">
      <c r="A5" s="118"/>
      <c r="B5" s="115"/>
      <c r="C5" s="115"/>
      <c r="D5" s="115"/>
      <c r="E5" s="115"/>
      <c r="F5" s="113"/>
      <c r="G5" s="6" t="s">
        <v>4</v>
      </c>
      <c r="H5" s="7" t="s">
        <v>5</v>
      </c>
      <c r="I5" s="7" t="s">
        <v>6</v>
      </c>
      <c r="J5" s="8" t="s">
        <v>7</v>
      </c>
      <c r="K5" s="7" t="s">
        <v>8</v>
      </c>
      <c r="L5" s="8" t="s">
        <v>9</v>
      </c>
      <c r="M5" s="7" t="s">
        <v>10</v>
      </c>
      <c r="N5" s="8" t="s">
        <v>11</v>
      </c>
      <c r="O5" s="7" t="s">
        <v>12</v>
      </c>
      <c r="P5" s="8" t="s">
        <v>13</v>
      </c>
      <c r="Q5" s="7" t="s">
        <v>14</v>
      </c>
      <c r="R5" s="8" t="s">
        <v>15</v>
      </c>
      <c r="S5" s="53" t="s">
        <v>16</v>
      </c>
      <c r="T5" s="9" t="s">
        <v>4</v>
      </c>
      <c r="U5" s="10" t="s">
        <v>5</v>
      </c>
      <c r="V5" s="10" t="s">
        <v>6</v>
      </c>
      <c r="W5" s="10" t="s">
        <v>17</v>
      </c>
      <c r="X5" s="10" t="s">
        <v>8</v>
      </c>
      <c r="Y5" s="10" t="s">
        <v>9</v>
      </c>
      <c r="Z5" s="10" t="s">
        <v>10</v>
      </c>
      <c r="AA5" s="10" t="s">
        <v>11</v>
      </c>
      <c r="AB5" s="10" t="s">
        <v>12</v>
      </c>
      <c r="AC5" s="10" t="s">
        <v>13</v>
      </c>
      <c r="AD5" s="10" t="s">
        <v>14</v>
      </c>
      <c r="AE5" s="11" t="s">
        <v>15</v>
      </c>
      <c r="AF5" s="12" t="s">
        <v>16</v>
      </c>
      <c r="AG5" s="13" t="s">
        <v>4</v>
      </c>
      <c r="AH5" s="14" t="s">
        <v>5</v>
      </c>
      <c r="AI5" s="14" t="s">
        <v>6</v>
      </c>
      <c r="AJ5" s="14" t="s">
        <v>17</v>
      </c>
      <c r="AK5" s="14" t="s">
        <v>8</v>
      </c>
      <c r="AL5" s="14" t="s">
        <v>9</v>
      </c>
      <c r="AM5" s="14" t="s">
        <v>10</v>
      </c>
      <c r="AN5" s="14" t="s">
        <v>11</v>
      </c>
      <c r="AO5" s="14" t="s">
        <v>12</v>
      </c>
      <c r="AP5" s="14" t="s">
        <v>13</v>
      </c>
      <c r="AQ5" s="14" t="s">
        <v>14</v>
      </c>
      <c r="AR5" s="15" t="s">
        <v>16</v>
      </c>
    </row>
    <row r="6" spans="1:44" s="21" customFormat="1" ht="27" customHeight="1" thickTop="1">
      <c r="A6" s="30">
        <v>1</v>
      </c>
      <c r="B6" s="49" t="s">
        <v>20</v>
      </c>
      <c r="C6" s="48" t="s">
        <v>27</v>
      </c>
      <c r="D6" s="49" t="s">
        <v>25</v>
      </c>
      <c r="E6" s="50" t="s">
        <v>42</v>
      </c>
      <c r="F6" s="52">
        <v>1375000</v>
      </c>
      <c r="G6" s="54">
        <v>656</v>
      </c>
      <c r="H6" s="16">
        <v>228</v>
      </c>
      <c r="I6" s="16">
        <v>561</v>
      </c>
      <c r="J6" s="17">
        <v>377</v>
      </c>
      <c r="K6" s="17">
        <v>325</v>
      </c>
      <c r="L6" s="17">
        <v>396</v>
      </c>
      <c r="M6" s="17">
        <v>387</v>
      </c>
      <c r="N6" s="17">
        <v>221</v>
      </c>
      <c r="O6" s="17">
        <v>262</v>
      </c>
      <c r="P6" s="17">
        <v>262</v>
      </c>
      <c r="Q6" s="17">
        <v>331</v>
      </c>
      <c r="R6" s="17"/>
      <c r="S6" s="43">
        <f>SUM(G6:R6)</f>
        <v>4006</v>
      </c>
      <c r="T6" s="42">
        <v>5251</v>
      </c>
      <c r="U6" s="18">
        <v>1323</v>
      </c>
      <c r="V6" s="16">
        <v>4191</v>
      </c>
      <c r="W6" s="17">
        <v>2627</v>
      </c>
      <c r="X6" s="17">
        <v>2698</v>
      </c>
      <c r="Y6" s="17">
        <v>2942</v>
      </c>
      <c r="Z6" s="17">
        <v>3414</v>
      </c>
      <c r="AA6" s="17">
        <v>1472</v>
      </c>
      <c r="AB6" s="17">
        <v>1803</v>
      </c>
      <c r="AC6" s="17">
        <v>2394</v>
      </c>
      <c r="AD6" s="17">
        <v>2220</v>
      </c>
      <c r="AE6" s="17"/>
      <c r="AF6" s="17">
        <f>SUM(T6:AE6)</f>
        <v>30335</v>
      </c>
      <c r="AG6" s="19">
        <v>1200</v>
      </c>
      <c r="AH6" s="16">
        <v>436</v>
      </c>
      <c r="AI6" s="16">
        <v>1078</v>
      </c>
      <c r="AJ6" s="17">
        <v>742</v>
      </c>
      <c r="AK6" s="17">
        <v>651</v>
      </c>
      <c r="AL6" s="17">
        <v>761</v>
      </c>
      <c r="AM6" s="17">
        <v>745</v>
      </c>
      <c r="AN6" s="17">
        <v>421</v>
      </c>
      <c r="AO6" s="17">
        <v>497</v>
      </c>
      <c r="AP6" s="17">
        <v>484</v>
      </c>
      <c r="AQ6" s="17">
        <v>515</v>
      </c>
      <c r="AR6" s="20">
        <f>SUM(AG6:AQ6)</f>
        <v>7530</v>
      </c>
    </row>
    <row r="7" spans="1:44" s="21" customFormat="1" ht="27" customHeight="1">
      <c r="A7" s="30">
        <v>1</v>
      </c>
      <c r="B7" s="49" t="s">
        <v>20</v>
      </c>
      <c r="C7" s="48" t="s">
        <v>28</v>
      </c>
      <c r="D7" s="49" t="s">
        <v>29</v>
      </c>
      <c r="E7" s="50" t="s">
        <v>30</v>
      </c>
      <c r="F7" s="51">
        <v>920000</v>
      </c>
      <c r="G7" s="54">
        <v>0</v>
      </c>
      <c r="H7" s="16">
        <v>0</v>
      </c>
      <c r="I7" s="16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>
        <v>195</v>
      </c>
      <c r="R7" s="17"/>
      <c r="S7" s="20">
        <f>SUM(G7:R7)</f>
        <v>195</v>
      </c>
      <c r="T7" s="42">
        <v>0</v>
      </c>
      <c r="U7" s="18">
        <v>0</v>
      </c>
      <c r="V7" s="16">
        <v>0</v>
      </c>
      <c r="W7" s="17">
        <v>0</v>
      </c>
      <c r="X7" s="17">
        <v>0</v>
      </c>
      <c r="Y7" s="17">
        <v>0</v>
      </c>
      <c r="Z7" s="17">
        <v>0</v>
      </c>
      <c r="AA7" s="17">
        <v>0</v>
      </c>
      <c r="AB7" s="17">
        <v>0</v>
      </c>
      <c r="AC7" s="17">
        <v>0</v>
      </c>
      <c r="AD7" s="17">
        <v>1569</v>
      </c>
      <c r="AE7" s="17"/>
      <c r="AF7" s="17">
        <f>SUM(T7:AE7)</f>
        <v>1569</v>
      </c>
      <c r="AG7" s="19"/>
      <c r="AH7" s="16"/>
      <c r="AI7" s="16"/>
      <c r="AJ7" s="17"/>
      <c r="AK7" s="17"/>
      <c r="AL7" s="17"/>
      <c r="AM7" s="17"/>
      <c r="AN7" s="17"/>
      <c r="AO7" s="17"/>
      <c r="AP7" s="17"/>
      <c r="AQ7" s="17">
        <v>399</v>
      </c>
      <c r="AR7" s="20">
        <f>SUM(AG7:AQ7)</f>
        <v>399</v>
      </c>
    </row>
    <row r="8" spans="1:44" s="21" customFormat="1" ht="27" customHeight="1">
      <c r="A8" s="22">
        <v>2</v>
      </c>
      <c r="B8" s="23" t="s">
        <v>22</v>
      </c>
      <c r="C8" s="45" t="s">
        <v>21</v>
      </c>
      <c r="D8" s="23" t="s">
        <v>19</v>
      </c>
      <c r="E8" s="24" t="s">
        <v>43</v>
      </c>
      <c r="F8" s="51">
        <v>1290000</v>
      </c>
      <c r="G8" s="44">
        <v>131</v>
      </c>
      <c r="H8" s="26">
        <v>216</v>
      </c>
      <c r="I8" s="26">
        <v>119</v>
      </c>
      <c r="J8" s="27">
        <v>153</v>
      </c>
      <c r="K8" s="47">
        <v>188</v>
      </c>
      <c r="L8" s="27">
        <v>87</v>
      </c>
      <c r="M8" s="27">
        <v>162</v>
      </c>
      <c r="N8" s="27">
        <v>83</v>
      </c>
      <c r="O8" s="27">
        <v>802</v>
      </c>
      <c r="P8" s="27">
        <v>234</v>
      </c>
      <c r="Q8" s="27">
        <v>194</v>
      </c>
      <c r="R8" s="27"/>
      <c r="S8" s="20">
        <f>SUM(G8:R8)</f>
        <v>2369</v>
      </c>
      <c r="T8" s="31">
        <v>335</v>
      </c>
      <c r="U8" s="28">
        <v>1418</v>
      </c>
      <c r="V8" s="26">
        <v>464</v>
      </c>
      <c r="W8" s="27">
        <v>1015</v>
      </c>
      <c r="X8" s="27">
        <v>1205</v>
      </c>
      <c r="Y8" s="27">
        <v>414</v>
      </c>
      <c r="Z8" s="27">
        <v>1220</v>
      </c>
      <c r="AA8" s="27">
        <v>408</v>
      </c>
      <c r="AB8" s="27">
        <v>802</v>
      </c>
      <c r="AC8" s="27">
        <v>1483</v>
      </c>
      <c r="AD8" s="27">
        <v>1521</v>
      </c>
      <c r="AE8" s="27"/>
      <c r="AF8" s="17">
        <f>SUM(T8:AE8)</f>
        <v>10285</v>
      </c>
      <c r="AG8" s="29">
        <v>260</v>
      </c>
      <c r="AH8" s="26">
        <v>426</v>
      </c>
      <c r="AI8" s="26">
        <v>234</v>
      </c>
      <c r="AJ8" s="27">
        <v>293</v>
      </c>
      <c r="AK8" s="27">
        <v>361</v>
      </c>
      <c r="AL8" s="27">
        <v>173</v>
      </c>
      <c r="AM8" s="27">
        <v>319</v>
      </c>
      <c r="AN8" s="27">
        <v>161</v>
      </c>
      <c r="AO8" s="27">
        <v>253</v>
      </c>
      <c r="AP8" s="27">
        <v>426</v>
      </c>
      <c r="AQ8" s="27">
        <v>353</v>
      </c>
      <c r="AR8" s="20">
        <f>SUM(AG8:AQ8)</f>
        <v>3259</v>
      </c>
    </row>
    <row r="9" spans="1:44" s="21" customFormat="1" ht="27" customHeight="1">
      <c r="A9" s="30">
        <v>3</v>
      </c>
      <c r="B9" s="23" t="s">
        <v>23</v>
      </c>
      <c r="C9" s="46" t="s">
        <v>24</v>
      </c>
      <c r="D9" s="23" t="s">
        <v>26</v>
      </c>
      <c r="E9" s="24" t="s">
        <v>31</v>
      </c>
      <c r="F9" s="51">
        <v>792000</v>
      </c>
      <c r="G9" s="44">
        <v>200</v>
      </c>
      <c r="H9" s="26">
        <v>348</v>
      </c>
      <c r="I9" s="26">
        <v>0</v>
      </c>
      <c r="J9" s="27">
        <v>50</v>
      </c>
      <c r="K9" s="27">
        <v>160</v>
      </c>
      <c r="L9" s="27">
        <v>99</v>
      </c>
      <c r="M9" s="27">
        <v>179</v>
      </c>
      <c r="N9" s="27">
        <v>95</v>
      </c>
      <c r="O9" s="27">
        <v>261</v>
      </c>
      <c r="P9" s="27">
        <v>207</v>
      </c>
      <c r="Q9" s="27">
        <v>166</v>
      </c>
      <c r="R9" s="27"/>
      <c r="S9" s="20">
        <f>SUM(G9:R9)</f>
        <v>1765</v>
      </c>
      <c r="T9" s="25">
        <v>818</v>
      </c>
      <c r="U9" s="26">
        <v>2502</v>
      </c>
      <c r="V9" s="26">
        <v>0</v>
      </c>
      <c r="W9" s="27">
        <v>40</v>
      </c>
      <c r="X9" s="27">
        <v>1327</v>
      </c>
      <c r="Y9" s="27">
        <v>724</v>
      </c>
      <c r="Z9" s="27">
        <v>1212</v>
      </c>
      <c r="AA9" s="27">
        <v>530</v>
      </c>
      <c r="AB9" s="27">
        <v>2125</v>
      </c>
      <c r="AC9" s="27">
        <v>1944</v>
      </c>
      <c r="AD9" s="27">
        <v>1380</v>
      </c>
      <c r="AE9" s="27"/>
      <c r="AF9" s="17">
        <f>SUM(T9:AE9)</f>
        <v>12602</v>
      </c>
      <c r="AG9" s="29">
        <v>392</v>
      </c>
      <c r="AH9" s="26">
        <v>673</v>
      </c>
      <c r="AI9" s="26">
        <v>106</v>
      </c>
      <c r="AJ9" s="27">
        <v>96</v>
      </c>
      <c r="AK9" s="27">
        <v>305</v>
      </c>
      <c r="AL9" s="27">
        <v>192</v>
      </c>
      <c r="AM9" s="27">
        <v>338</v>
      </c>
      <c r="AN9" s="27">
        <v>181</v>
      </c>
      <c r="AO9" s="27">
        <v>502</v>
      </c>
      <c r="AP9" s="27">
        <v>377</v>
      </c>
      <c r="AQ9" s="27">
        <v>296</v>
      </c>
      <c r="AR9" s="20">
        <f>SUM(AG9:AQ9)</f>
        <v>3458</v>
      </c>
    </row>
    <row r="10" spans="1:44" s="39" customFormat="1" ht="27" customHeight="1" thickBot="1">
      <c r="A10" s="32" t="s">
        <v>16</v>
      </c>
      <c r="B10" s="33"/>
      <c r="C10" s="33"/>
      <c r="D10" s="33"/>
      <c r="E10" s="33"/>
      <c r="F10" s="34"/>
      <c r="G10" s="37">
        <f>SUM(G6:G9)</f>
        <v>987</v>
      </c>
      <c r="H10" s="35">
        <f t="shared" ref="H10:R10" si="0">SUM(H6:H9)</f>
        <v>792</v>
      </c>
      <c r="I10" s="35">
        <f t="shared" si="0"/>
        <v>680</v>
      </c>
      <c r="J10" s="35">
        <f t="shared" si="0"/>
        <v>580</v>
      </c>
      <c r="K10" s="35">
        <f t="shared" si="0"/>
        <v>673</v>
      </c>
      <c r="L10" s="35">
        <f t="shared" si="0"/>
        <v>582</v>
      </c>
      <c r="M10" s="35">
        <f t="shared" si="0"/>
        <v>728</v>
      </c>
      <c r="N10" s="35">
        <f t="shared" si="0"/>
        <v>399</v>
      </c>
      <c r="O10" s="35">
        <f t="shared" si="0"/>
        <v>1325</v>
      </c>
      <c r="P10" s="35">
        <f t="shared" si="0"/>
        <v>703</v>
      </c>
      <c r="Q10" s="35">
        <f t="shared" si="0"/>
        <v>886</v>
      </c>
      <c r="R10" s="35">
        <f t="shared" si="0"/>
        <v>0</v>
      </c>
      <c r="S10" s="38">
        <f>SUM(S6:S9)</f>
        <v>8335</v>
      </c>
      <c r="T10" s="55">
        <f>SUM(T6:T9)</f>
        <v>6404</v>
      </c>
      <c r="U10" s="56">
        <f>SUM(U6:U9)</f>
        <v>5243</v>
      </c>
      <c r="V10" s="56">
        <f t="shared" ref="V10:AF10" si="1">SUM(V6:V9)</f>
        <v>4655</v>
      </c>
      <c r="W10" s="56">
        <f t="shared" si="1"/>
        <v>3682</v>
      </c>
      <c r="X10" s="56">
        <f t="shared" si="1"/>
        <v>5230</v>
      </c>
      <c r="Y10" s="56">
        <f t="shared" si="1"/>
        <v>4080</v>
      </c>
      <c r="Z10" s="56">
        <f t="shared" si="1"/>
        <v>5846</v>
      </c>
      <c r="AA10" s="56">
        <f t="shared" si="1"/>
        <v>2410</v>
      </c>
      <c r="AB10" s="56">
        <f t="shared" si="1"/>
        <v>4730</v>
      </c>
      <c r="AC10" s="56">
        <f t="shared" si="1"/>
        <v>5821</v>
      </c>
      <c r="AD10" s="56">
        <f t="shared" si="1"/>
        <v>6690</v>
      </c>
      <c r="AE10" s="56">
        <f t="shared" si="1"/>
        <v>0</v>
      </c>
      <c r="AF10" s="56">
        <f t="shared" si="1"/>
        <v>54791</v>
      </c>
      <c r="AG10" s="37">
        <f>SUM(AG6:AG9)</f>
        <v>1852</v>
      </c>
      <c r="AH10" s="36">
        <f>SUM(AH6:AH9)</f>
        <v>1535</v>
      </c>
      <c r="AI10" s="36">
        <f t="shared" ref="AI10:AR10" si="2">SUM(AI6:AI9)</f>
        <v>1418</v>
      </c>
      <c r="AJ10" s="36">
        <f t="shared" si="2"/>
        <v>1131</v>
      </c>
      <c r="AK10" s="36">
        <f t="shared" si="2"/>
        <v>1317</v>
      </c>
      <c r="AL10" s="36">
        <f t="shared" si="2"/>
        <v>1126</v>
      </c>
      <c r="AM10" s="36">
        <f t="shared" si="2"/>
        <v>1402</v>
      </c>
      <c r="AN10" s="36">
        <f t="shared" si="2"/>
        <v>763</v>
      </c>
      <c r="AO10" s="36">
        <f t="shared" si="2"/>
        <v>1252</v>
      </c>
      <c r="AP10" s="36">
        <f t="shared" si="2"/>
        <v>1287</v>
      </c>
      <c r="AQ10" s="36">
        <f t="shared" si="2"/>
        <v>1563</v>
      </c>
      <c r="AR10" s="36">
        <f t="shared" si="2"/>
        <v>14646</v>
      </c>
    </row>
    <row r="11" spans="1:44" s="1" customFormat="1">
      <c r="A11" s="40"/>
      <c r="B11" s="40"/>
      <c r="C11" s="40"/>
      <c r="D11" s="40"/>
      <c r="E11" s="40"/>
      <c r="F11" s="40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</row>
  </sheetData>
  <mergeCells count="10">
    <mergeCell ref="G4:S4"/>
    <mergeCell ref="T4:AF4"/>
    <mergeCell ref="AG4:AR4"/>
    <mergeCell ref="F4:F5"/>
    <mergeCell ref="B4:B5"/>
    <mergeCell ref="A1:AR2"/>
    <mergeCell ref="A4:A5"/>
    <mergeCell ref="C4:C5"/>
    <mergeCell ref="D4:D5"/>
    <mergeCell ref="E4:E5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1"/>
  <sheetViews>
    <sheetView topLeftCell="A127" zoomScale="84" zoomScaleNormal="84" workbookViewId="0">
      <selection activeCell="M37" sqref="M37"/>
    </sheetView>
  </sheetViews>
  <sheetFormatPr defaultRowHeight="16.5"/>
  <cols>
    <col min="1" max="1" width="4.875" customWidth="1"/>
    <col min="2" max="2" width="10.5" bestFit="1" customWidth="1"/>
    <col min="3" max="3" width="10.625" bestFit="1" customWidth="1"/>
    <col min="4" max="4" width="14.125" bestFit="1" customWidth="1"/>
    <col min="5" max="5" width="22.125" bestFit="1" customWidth="1"/>
    <col min="6" max="6" width="9.75" bestFit="1" customWidth="1"/>
    <col min="7" max="11" width="6.75" customWidth="1"/>
    <col min="12" max="12" width="5.25" customWidth="1"/>
    <col min="13" max="13" width="6.625" bestFit="1" customWidth="1"/>
    <col min="14" max="14" width="5.25" customWidth="1"/>
    <col min="15" max="15" width="6.625" customWidth="1"/>
    <col min="16" max="16" width="7.375" customWidth="1"/>
    <col min="17" max="18" width="6.25" customWidth="1"/>
    <col min="19" max="19" width="8.75" customWidth="1"/>
    <col min="20" max="24" width="7.625" customWidth="1"/>
    <col min="25" max="31" width="7.5" customWidth="1"/>
    <col min="32" max="32" width="8.5" customWidth="1"/>
    <col min="33" max="33" width="10" customWidth="1"/>
    <col min="45" max="45" width="11.125" customWidth="1"/>
  </cols>
  <sheetData>
    <row r="1" spans="1:45" s="1" customFormat="1" ht="12.75" customHeight="1">
      <c r="A1" s="116" t="s">
        <v>38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</row>
    <row r="2" spans="1:45" s="1" customFormat="1" ht="12.75" customHeight="1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</row>
    <row r="3" spans="1:45" s="1" customFormat="1" ht="18" customHeight="1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4"/>
    </row>
    <row r="4" spans="1:45" s="5" customFormat="1" ht="22.5" customHeight="1">
      <c r="A4" s="117" t="s">
        <v>0</v>
      </c>
      <c r="B4" s="114" t="s">
        <v>34</v>
      </c>
      <c r="C4" s="114" t="s">
        <v>1</v>
      </c>
      <c r="D4" s="114" t="s">
        <v>2</v>
      </c>
      <c r="E4" s="119" t="s">
        <v>32</v>
      </c>
      <c r="F4" s="112" t="s">
        <v>33</v>
      </c>
      <c r="G4" s="100" t="s">
        <v>37</v>
      </c>
      <c r="H4" s="101"/>
      <c r="I4" s="101"/>
      <c r="J4" s="102"/>
      <c r="K4" s="102"/>
      <c r="L4" s="102"/>
      <c r="M4" s="102"/>
      <c r="N4" s="102"/>
      <c r="O4" s="102"/>
      <c r="P4" s="102"/>
      <c r="Q4" s="102"/>
      <c r="R4" s="102"/>
      <c r="S4" s="103"/>
      <c r="T4" s="104" t="s">
        <v>3</v>
      </c>
      <c r="U4" s="105"/>
      <c r="V4" s="105"/>
      <c r="W4" s="106"/>
      <c r="X4" s="106"/>
      <c r="Y4" s="106"/>
      <c r="Z4" s="106"/>
      <c r="AA4" s="106"/>
      <c r="AB4" s="106"/>
      <c r="AC4" s="106"/>
      <c r="AD4" s="106"/>
      <c r="AE4" s="106"/>
      <c r="AF4" s="107"/>
      <c r="AG4" s="108" t="s">
        <v>36</v>
      </c>
      <c r="AH4" s="109"/>
      <c r="AI4" s="109"/>
      <c r="AJ4" s="110"/>
      <c r="AK4" s="110"/>
      <c r="AL4" s="110"/>
      <c r="AM4" s="110"/>
      <c r="AN4" s="110"/>
      <c r="AO4" s="110"/>
      <c r="AP4" s="110"/>
      <c r="AQ4" s="110"/>
      <c r="AR4" s="110"/>
      <c r="AS4" s="111"/>
    </row>
    <row r="5" spans="1:45" s="5" customFormat="1" ht="22.5" customHeight="1" thickBot="1">
      <c r="A5" s="118"/>
      <c r="B5" s="115"/>
      <c r="C5" s="115"/>
      <c r="D5" s="115"/>
      <c r="E5" s="115"/>
      <c r="F5" s="113"/>
      <c r="G5" s="6" t="s">
        <v>4</v>
      </c>
      <c r="H5" s="7" t="s">
        <v>5</v>
      </c>
      <c r="I5" s="7" t="s">
        <v>6</v>
      </c>
      <c r="J5" s="8" t="s">
        <v>7</v>
      </c>
      <c r="K5" s="7" t="s">
        <v>8</v>
      </c>
      <c r="L5" s="8" t="s">
        <v>9</v>
      </c>
      <c r="M5" s="7" t="s">
        <v>10</v>
      </c>
      <c r="N5" s="8" t="s">
        <v>11</v>
      </c>
      <c r="O5" s="7" t="s">
        <v>12</v>
      </c>
      <c r="P5" s="8" t="s">
        <v>13</v>
      </c>
      <c r="Q5" s="7" t="s">
        <v>14</v>
      </c>
      <c r="R5" s="8" t="s">
        <v>15</v>
      </c>
      <c r="S5" s="53" t="s">
        <v>16</v>
      </c>
      <c r="T5" s="9" t="s">
        <v>4</v>
      </c>
      <c r="U5" s="10" t="s">
        <v>5</v>
      </c>
      <c r="V5" s="10" t="s">
        <v>6</v>
      </c>
      <c r="W5" s="10" t="s">
        <v>17</v>
      </c>
      <c r="X5" s="10" t="s">
        <v>8</v>
      </c>
      <c r="Y5" s="10" t="s">
        <v>9</v>
      </c>
      <c r="Z5" s="10" t="s">
        <v>10</v>
      </c>
      <c r="AA5" s="10" t="s">
        <v>11</v>
      </c>
      <c r="AB5" s="10" t="s">
        <v>12</v>
      </c>
      <c r="AC5" s="10" t="s">
        <v>13</v>
      </c>
      <c r="AD5" s="10" t="s">
        <v>14</v>
      </c>
      <c r="AE5" s="11" t="s">
        <v>15</v>
      </c>
      <c r="AF5" s="12" t="s">
        <v>16</v>
      </c>
      <c r="AG5" s="13" t="s">
        <v>4</v>
      </c>
      <c r="AH5" s="14" t="s">
        <v>5</v>
      </c>
      <c r="AI5" s="14" t="s">
        <v>6</v>
      </c>
      <c r="AJ5" s="14" t="s">
        <v>17</v>
      </c>
      <c r="AK5" s="14" t="s">
        <v>8</v>
      </c>
      <c r="AL5" s="14" t="s">
        <v>9</v>
      </c>
      <c r="AM5" s="14" t="s">
        <v>10</v>
      </c>
      <c r="AN5" s="14" t="s">
        <v>11</v>
      </c>
      <c r="AO5" s="14" t="s">
        <v>12</v>
      </c>
      <c r="AP5" s="14" t="s">
        <v>13</v>
      </c>
      <c r="AQ5" s="14" t="s">
        <v>14</v>
      </c>
      <c r="AR5" s="14" t="s">
        <v>18</v>
      </c>
      <c r="AS5" s="15" t="s">
        <v>16</v>
      </c>
    </row>
    <row r="6" spans="1:45" s="21" customFormat="1" ht="27" customHeight="1" thickTop="1">
      <c r="A6" s="30">
        <v>1</v>
      </c>
      <c r="B6" s="49" t="s">
        <v>20</v>
      </c>
      <c r="C6" s="48" t="s">
        <v>27</v>
      </c>
      <c r="D6" s="49" t="s">
        <v>25</v>
      </c>
      <c r="E6" s="50" t="s">
        <v>42</v>
      </c>
      <c r="F6" s="52">
        <v>1375000</v>
      </c>
      <c r="G6" s="67">
        <v>115</v>
      </c>
      <c r="H6" s="16">
        <v>121</v>
      </c>
      <c r="I6" s="16">
        <v>61</v>
      </c>
      <c r="J6" s="17">
        <v>40</v>
      </c>
      <c r="K6" s="17">
        <v>36</v>
      </c>
      <c r="L6" s="17">
        <v>133</v>
      </c>
      <c r="M6" s="17">
        <v>118</v>
      </c>
      <c r="N6" s="17">
        <v>33</v>
      </c>
      <c r="O6" s="17">
        <v>45</v>
      </c>
      <c r="P6" s="17">
        <v>71</v>
      </c>
      <c r="Q6" s="17">
        <v>77</v>
      </c>
      <c r="R6" s="17">
        <v>75</v>
      </c>
      <c r="S6" s="43">
        <v>925</v>
      </c>
      <c r="T6" s="42">
        <v>544</v>
      </c>
      <c r="U6" s="18">
        <v>483</v>
      </c>
      <c r="V6" s="16">
        <v>319</v>
      </c>
      <c r="W6" s="17">
        <v>287</v>
      </c>
      <c r="X6" s="17">
        <v>413</v>
      </c>
      <c r="Y6" s="17">
        <v>329</v>
      </c>
      <c r="Z6" s="17">
        <v>673</v>
      </c>
      <c r="AA6" s="17">
        <v>88</v>
      </c>
      <c r="AB6" s="17">
        <v>227</v>
      </c>
      <c r="AC6" s="17">
        <v>240</v>
      </c>
      <c r="AD6" s="17">
        <v>357</v>
      </c>
      <c r="AE6" s="17">
        <v>423</v>
      </c>
      <c r="AF6" s="17">
        <v>4383</v>
      </c>
      <c r="AG6" s="19">
        <v>217</v>
      </c>
      <c r="AH6" s="16">
        <v>231</v>
      </c>
      <c r="AI6" s="16">
        <v>120</v>
      </c>
      <c r="AJ6" s="17">
        <v>790</v>
      </c>
      <c r="AK6" s="17">
        <v>72</v>
      </c>
      <c r="AL6" s="17">
        <v>275</v>
      </c>
      <c r="AM6" s="17">
        <v>242</v>
      </c>
      <c r="AN6" s="17">
        <v>62</v>
      </c>
      <c r="AO6" s="17">
        <v>63</v>
      </c>
      <c r="AP6" s="17">
        <v>137</v>
      </c>
      <c r="AQ6" s="17">
        <v>146</v>
      </c>
      <c r="AR6" s="17">
        <v>139</v>
      </c>
      <c r="AS6" s="20">
        <v>1783</v>
      </c>
    </row>
    <row r="7" spans="1:45" s="21" customFormat="1" ht="27" customHeight="1">
      <c r="A7" s="30">
        <v>1</v>
      </c>
      <c r="B7" s="49" t="s">
        <v>20</v>
      </c>
      <c r="C7" s="48" t="s">
        <v>28</v>
      </c>
      <c r="D7" s="49" t="s">
        <v>29</v>
      </c>
      <c r="E7" s="50" t="s">
        <v>30</v>
      </c>
      <c r="F7" s="51">
        <v>920000</v>
      </c>
      <c r="G7" s="58">
        <v>357</v>
      </c>
      <c r="H7" s="16">
        <v>167</v>
      </c>
      <c r="I7" s="16">
        <v>362</v>
      </c>
      <c r="J7" s="17">
        <v>238</v>
      </c>
      <c r="K7" s="17">
        <v>287</v>
      </c>
      <c r="L7" s="17">
        <v>408</v>
      </c>
      <c r="M7" s="17">
        <v>494</v>
      </c>
      <c r="N7" s="17">
        <v>289</v>
      </c>
      <c r="O7" s="17">
        <v>229</v>
      </c>
      <c r="P7" s="17">
        <v>230</v>
      </c>
      <c r="Q7" s="17">
        <v>351</v>
      </c>
      <c r="R7" s="17">
        <v>321</v>
      </c>
      <c r="S7" s="20">
        <v>3733</v>
      </c>
      <c r="T7" s="42">
        <v>3089</v>
      </c>
      <c r="U7" s="18">
        <v>1828</v>
      </c>
      <c r="V7" s="16">
        <v>3657</v>
      </c>
      <c r="W7" s="17">
        <v>1849</v>
      </c>
      <c r="X7" s="17">
        <v>2711</v>
      </c>
      <c r="Y7" s="17">
        <v>4076</v>
      </c>
      <c r="Z7" s="17">
        <v>4667</v>
      </c>
      <c r="AA7" s="17">
        <v>2533</v>
      </c>
      <c r="AB7" s="17">
        <v>2063</v>
      </c>
      <c r="AC7" s="17">
        <v>2607</v>
      </c>
      <c r="AD7" s="17">
        <v>3805</v>
      </c>
      <c r="AE7" s="17">
        <v>3120</v>
      </c>
      <c r="AF7" s="57">
        <v>36005</v>
      </c>
      <c r="AG7" s="19">
        <v>549</v>
      </c>
      <c r="AH7" s="16">
        <v>279</v>
      </c>
      <c r="AI7" s="16">
        <v>682</v>
      </c>
      <c r="AJ7" s="17">
        <v>250</v>
      </c>
      <c r="AK7" s="17">
        <v>533</v>
      </c>
      <c r="AL7" s="17">
        <v>691</v>
      </c>
      <c r="AM7" s="17">
        <v>738</v>
      </c>
      <c r="AN7" s="17">
        <v>421</v>
      </c>
      <c r="AO7" s="17">
        <v>173</v>
      </c>
      <c r="AP7" s="17">
        <v>414</v>
      </c>
      <c r="AQ7" s="17">
        <v>535</v>
      </c>
      <c r="AR7" s="17">
        <v>398</v>
      </c>
      <c r="AS7" s="20">
        <f>SUM(AG7:AR7)</f>
        <v>5663</v>
      </c>
    </row>
    <row r="8" spans="1:45" s="21" customFormat="1" ht="27" customHeight="1">
      <c r="A8" s="22">
        <v>2</v>
      </c>
      <c r="B8" s="23" t="s">
        <v>22</v>
      </c>
      <c r="C8" s="45" t="s">
        <v>21</v>
      </c>
      <c r="D8" s="23" t="s">
        <v>19</v>
      </c>
      <c r="E8" s="24" t="s">
        <v>43</v>
      </c>
      <c r="F8" s="51">
        <v>1290000</v>
      </c>
      <c r="G8" s="59">
        <v>310</v>
      </c>
      <c r="H8" s="26">
        <v>320</v>
      </c>
      <c r="I8" s="26">
        <v>192</v>
      </c>
      <c r="J8" s="27">
        <v>257</v>
      </c>
      <c r="K8" s="47">
        <v>99</v>
      </c>
      <c r="L8" s="27">
        <v>209</v>
      </c>
      <c r="M8" s="27">
        <v>230</v>
      </c>
      <c r="N8" s="27">
        <v>157</v>
      </c>
      <c r="O8" s="27">
        <v>171</v>
      </c>
      <c r="P8" s="27">
        <v>280</v>
      </c>
      <c r="Q8" s="27">
        <v>255</v>
      </c>
      <c r="R8" s="27">
        <v>279</v>
      </c>
      <c r="S8" s="20">
        <v>2759</v>
      </c>
      <c r="T8" s="31">
        <v>1902</v>
      </c>
      <c r="U8" s="28">
        <v>2311</v>
      </c>
      <c r="V8" s="26">
        <v>1092</v>
      </c>
      <c r="W8" s="27">
        <v>1712</v>
      </c>
      <c r="X8" s="27">
        <v>573</v>
      </c>
      <c r="Y8" s="27">
        <v>1521</v>
      </c>
      <c r="Z8" s="27">
        <v>1436</v>
      </c>
      <c r="AA8" s="27">
        <v>1032</v>
      </c>
      <c r="AB8" s="27">
        <v>1089</v>
      </c>
      <c r="AC8" s="27">
        <v>1799</v>
      </c>
      <c r="AD8" s="27">
        <v>1654</v>
      </c>
      <c r="AE8" s="27">
        <v>2010</v>
      </c>
      <c r="AF8" s="57">
        <v>18131</v>
      </c>
      <c r="AG8" s="29">
        <v>482</v>
      </c>
      <c r="AH8" s="26">
        <v>488</v>
      </c>
      <c r="AI8" s="26">
        <v>388</v>
      </c>
      <c r="AJ8" s="27">
        <v>344</v>
      </c>
      <c r="AK8" s="27">
        <v>202</v>
      </c>
      <c r="AL8" s="27">
        <v>406</v>
      </c>
      <c r="AM8" s="27">
        <v>310</v>
      </c>
      <c r="AN8" s="27">
        <v>384</v>
      </c>
      <c r="AO8" s="27">
        <v>229</v>
      </c>
      <c r="AP8" s="27">
        <v>439</v>
      </c>
      <c r="AQ8" s="27">
        <v>547</v>
      </c>
      <c r="AR8" s="27">
        <v>371</v>
      </c>
      <c r="AS8" s="20">
        <f>SUM(AG8:AR8)</f>
        <v>4590</v>
      </c>
    </row>
    <row r="9" spans="1:45" s="21" customFormat="1" ht="27" customHeight="1">
      <c r="A9" s="30">
        <v>3</v>
      </c>
      <c r="B9" s="23" t="s">
        <v>23</v>
      </c>
      <c r="C9" s="46" t="s">
        <v>24</v>
      </c>
      <c r="D9" s="23" t="s">
        <v>26</v>
      </c>
      <c r="E9" s="24" t="s">
        <v>31</v>
      </c>
      <c r="F9" s="51">
        <v>792000</v>
      </c>
      <c r="G9" s="59">
        <v>161</v>
      </c>
      <c r="H9" s="26">
        <v>96</v>
      </c>
      <c r="I9" s="26">
        <v>283</v>
      </c>
      <c r="J9" s="27">
        <v>117</v>
      </c>
      <c r="K9" s="27">
        <v>71</v>
      </c>
      <c r="L9" s="27">
        <v>143</v>
      </c>
      <c r="M9" s="27">
        <v>269</v>
      </c>
      <c r="N9" s="27">
        <v>124</v>
      </c>
      <c r="O9" s="27">
        <v>150</v>
      </c>
      <c r="P9" s="27">
        <v>72</v>
      </c>
      <c r="Q9" s="27">
        <v>119</v>
      </c>
      <c r="R9" s="27">
        <v>106</v>
      </c>
      <c r="S9" s="20">
        <v>1711</v>
      </c>
      <c r="T9" s="25">
        <v>813</v>
      </c>
      <c r="U9" s="26">
        <v>828</v>
      </c>
      <c r="V9" s="26">
        <v>2319</v>
      </c>
      <c r="W9" s="27">
        <v>1062</v>
      </c>
      <c r="X9" s="27">
        <v>949</v>
      </c>
      <c r="Y9" s="27">
        <v>857</v>
      </c>
      <c r="Z9" s="27">
        <v>2379</v>
      </c>
      <c r="AA9" s="27">
        <v>929</v>
      </c>
      <c r="AB9" s="27">
        <v>1297</v>
      </c>
      <c r="AC9" s="27">
        <v>876</v>
      </c>
      <c r="AD9" s="27">
        <v>1282</v>
      </c>
      <c r="AE9" s="27">
        <v>866</v>
      </c>
      <c r="AF9" s="57">
        <v>14457</v>
      </c>
      <c r="AG9" s="29">
        <v>252</v>
      </c>
      <c r="AH9" s="26">
        <v>148</v>
      </c>
      <c r="AI9" s="26">
        <v>485</v>
      </c>
      <c r="AJ9" s="27">
        <v>186</v>
      </c>
      <c r="AK9" s="27">
        <v>175</v>
      </c>
      <c r="AL9" s="27">
        <v>188</v>
      </c>
      <c r="AM9" s="27">
        <v>468</v>
      </c>
      <c r="AN9" s="27">
        <v>372</v>
      </c>
      <c r="AO9" s="27">
        <v>128</v>
      </c>
      <c r="AP9" s="27">
        <v>162</v>
      </c>
      <c r="AQ9" s="27">
        <v>173</v>
      </c>
      <c r="AR9" s="27">
        <v>173</v>
      </c>
      <c r="AS9" s="20">
        <f>SUM(AG9:AR9)</f>
        <v>2910</v>
      </c>
    </row>
    <row r="10" spans="1:45" s="39" customFormat="1" ht="27" customHeight="1" thickBot="1">
      <c r="A10" s="32" t="s">
        <v>16</v>
      </c>
      <c r="B10" s="33"/>
      <c r="C10" s="33"/>
      <c r="D10" s="33"/>
      <c r="E10" s="33"/>
      <c r="F10" s="34"/>
      <c r="G10" s="37">
        <f>SUM(G6:G9)</f>
        <v>943</v>
      </c>
      <c r="H10" s="35">
        <f t="shared" ref="H10:R10" si="0">SUM(H6:H9)</f>
        <v>704</v>
      </c>
      <c r="I10" s="35">
        <f t="shared" si="0"/>
        <v>898</v>
      </c>
      <c r="J10" s="35">
        <f t="shared" si="0"/>
        <v>652</v>
      </c>
      <c r="K10" s="35">
        <f t="shared" si="0"/>
        <v>493</v>
      </c>
      <c r="L10" s="35">
        <f t="shared" si="0"/>
        <v>893</v>
      </c>
      <c r="M10" s="35">
        <f t="shared" si="0"/>
        <v>1111</v>
      </c>
      <c r="N10" s="35">
        <f t="shared" si="0"/>
        <v>603</v>
      </c>
      <c r="O10" s="35">
        <f t="shared" si="0"/>
        <v>595</v>
      </c>
      <c r="P10" s="35">
        <f t="shared" si="0"/>
        <v>653</v>
      </c>
      <c r="Q10" s="35">
        <f t="shared" si="0"/>
        <v>802</v>
      </c>
      <c r="R10" s="35">
        <f t="shared" si="0"/>
        <v>781</v>
      </c>
      <c r="S10" s="38">
        <f>SUM(S6:S9)</f>
        <v>9128</v>
      </c>
      <c r="T10" s="55">
        <f>SUM(T6:T9)</f>
        <v>6348</v>
      </c>
      <c r="U10" s="56">
        <f>SUM(U6:U9)</f>
        <v>5450</v>
      </c>
      <c r="V10" s="56">
        <f t="shared" ref="V10:AF10" si="1">SUM(V6:V9)</f>
        <v>7387</v>
      </c>
      <c r="W10" s="56">
        <f t="shared" si="1"/>
        <v>4910</v>
      </c>
      <c r="X10" s="56">
        <f t="shared" si="1"/>
        <v>4646</v>
      </c>
      <c r="Y10" s="56">
        <f t="shared" si="1"/>
        <v>6783</v>
      </c>
      <c r="Z10" s="56">
        <f t="shared" si="1"/>
        <v>9155</v>
      </c>
      <c r="AA10" s="56">
        <f t="shared" si="1"/>
        <v>4582</v>
      </c>
      <c r="AB10" s="56">
        <f t="shared" si="1"/>
        <v>4676</v>
      </c>
      <c r="AC10" s="56">
        <f t="shared" si="1"/>
        <v>5522</v>
      </c>
      <c r="AD10" s="56">
        <f t="shared" si="1"/>
        <v>7098</v>
      </c>
      <c r="AE10" s="56">
        <f t="shared" si="1"/>
        <v>6419</v>
      </c>
      <c r="AF10" s="56">
        <f t="shared" si="1"/>
        <v>72976</v>
      </c>
      <c r="AG10" s="37">
        <f>SUM(AG6:AG9)</f>
        <v>1500</v>
      </c>
      <c r="AH10" s="36">
        <f>SUM(AH6:AH9)</f>
        <v>1146</v>
      </c>
      <c r="AI10" s="36">
        <f t="shared" ref="AI10:AS10" si="2">SUM(AI6:AI9)</f>
        <v>1675</v>
      </c>
      <c r="AJ10" s="36">
        <f t="shared" si="2"/>
        <v>1570</v>
      </c>
      <c r="AK10" s="36">
        <f t="shared" si="2"/>
        <v>982</v>
      </c>
      <c r="AL10" s="36">
        <f t="shared" si="2"/>
        <v>1560</v>
      </c>
      <c r="AM10" s="36">
        <f t="shared" si="2"/>
        <v>1758</v>
      </c>
      <c r="AN10" s="36">
        <f t="shared" si="2"/>
        <v>1239</v>
      </c>
      <c r="AO10" s="36">
        <f t="shared" si="2"/>
        <v>593</v>
      </c>
      <c r="AP10" s="36">
        <f t="shared" si="2"/>
        <v>1152</v>
      </c>
      <c r="AQ10" s="36">
        <f t="shared" si="2"/>
        <v>1401</v>
      </c>
      <c r="AR10" s="36">
        <f t="shared" si="2"/>
        <v>1081</v>
      </c>
      <c r="AS10" s="36">
        <f t="shared" si="2"/>
        <v>14946</v>
      </c>
    </row>
    <row r="11" spans="1:45" s="1" customFormat="1">
      <c r="A11" s="40"/>
      <c r="B11" s="40"/>
      <c r="C11" s="40"/>
      <c r="D11" s="40"/>
      <c r="E11" s="40"/>
      <c r="F11" s="40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</row>
  </sheetData>
  <mergeCells count="10">
    <mergeCell ref="A1:AS2"/>
    <mergeCell ref="A4:A5"/>
    <mergeCell ref="B4:B5"/>
    <mergeCell ref="C4:C5"/>
    <mergeCell ref="D4:D5"/>
    <mergeCell ref="E4:E5"/>
    <mergeCell ref="F4:F5"/>
    <mergeCell ref="G4:S4"/>
    <mergeCell ref="T4:AF4"/>
    <mergeCell ref="AG4:AS4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1"/>
  <sheetViews>
    <sheetView topLeftCell="T1" zoomScale="84" zoomScaleNormal="84" workbookViewId="0">
      <selection activeCell="AR9" sqref="AR9"/>
    </sheetView>
  </sheetViews>
  <sheetFormatPr defaultRowHeight="16.5"/>
  <cols>
    <col min="1" max="1" width="4.875" customWidth="1"/>
    <col min="2" max="2" width="10.5" bestFit="1" customWidth="1"/>
    <col min="3" max="3" width="10.625" bestFit="1" customWidth="1"/>
    <col min="4" max="4" width="14.125" bestFit="1" customWidth="1"/>
    <col min="5" max="5" width="22.125" customWidth="1"/>
    <col min="6" max="6" width="9.75" customWidth="1"/>
    <col min="7" max="18" width="6.75" customWidth="1"/>
    <col min="19" max="19" width="8.75" customWidth="1"/>
    <col min="20" max="31" width="6.75" customWidth="1"/>
    <col min="32" max="32" width="8.5" customWidth="1"/>
    <col min="33" max="44" width="6.75" customWidth="1"/>
    <col min="45" max="45" width="11.125" customWidth="1"/>
  </cols>
  <sheetData>
    <row r="1" spans="1:45" s="1" customFormat="1" ht="12.75" customHeight="1">
      <c r="A1" s="116" t="s">
        <v>41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</row>
    <row r="2" spans="1:45" s="1" customFormat="1" ht="12.75" customHeight="1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</row>
    <row r="3" spans="1:45" s="1" customFormat="1" ht="18" customHeight="1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4"/>
    </row>
    <row r="4" spans="1:45" s="5" customFormat="1" ht="22.5" customHeight="1">
      <c r="A4" s="117" t="s">
        <v>0</v>
      </c>
      <c r="B4" s="114" t="s">
        <v>34</v>
      </c>
      <c r="C4" s="114" t="s">
        <v>1</v>
      </c>
      <c r="D4" s="114" t="s">
        <v>2</v>
      </c>
      <c r="E4" s="119" t="s">
        <v>32</v>
      </c>
      <c r="F4" s="112" t="s">
        <v>33</v>
      </c>
      <c r="G4" s="100" t="s">
        <v>37</v>
      </c>
      <c r="H4" s="101"/>
      <c r="I4" s="101"/>
      <c r="J4" s="102"/>
      <c r="K4" s="102"/>
      <c r="L4" s="102"/>
      <c r="M4" s="102"/>
      <c r="N4" s="102"/>
      <c r="O4" s="102"/>
      <c r="P4" s="102"/>
      <c r="Q4" s="102"/>
      <c r="R4" s="102"/>
      <c r="S4" s="103"/>
      <c r="T4" s="104" t="s">
        <v>3</v>
      </c>
      <c r="U4" s="105"/>
      <c r="V4" s="105"/>
      <c r="W4" s="106"/>
      <c r="X4" s="106"/>
      <c r="Y4" s="106"/>
      <c r="Z4" s="106"/>
      <c r="AA4" s="106"/>
      <c r="AB4" s="106"/>
      <c r="AC4" s="106"/>
      <c r="AD4" s="106"/>
      <c r="AE4" s="106"/>
      <c r="AF4" s="107"/>
      <c r="AG4" s="108" t="s">
        <v>39</v>
      </c>
      <c r="AH4" s="109"/>
      <c r="AI4" s="109"/>
      <c r="AJ4" s="110"/>
      <c r="AK4" s="110"/>
      <c r="AL4" s="110"/>
      <c r="AM4" s="110"/>
      <c r="AN4" s="110"/>
      <c r="AO4" s="110"/>
      <c r="AP4" s="110"/>
      <c r="AQ4" s="110"/>
      <c r="AR4" s="110"/>
      <c r="AS4" s="111"/>
    </row>
    <row r="5" spans="1:45" s="5" customFormat="1" ht="22.5" customHeight="1" thickBot="1">
      <c r="A5" s="118"/>
      <c r="B5" s="115"/>
      <c r="C5" s="115"/>
      <c r="D5" s="115"/>
      <c r="E5" s="115"/>
      <c r="F5" s="113"/>
      <c r="G5" s="6" t="s">
        <v>4</v>
      </c>
      <c r="H5" s="7" t="s">
        <v>5</v>
      </c>
      <c r="I5" s="7" t="s">
        <v>6</v>
      </c>
      <c r="J5" s="8" t="s">
        <v>7</v>
      </c>
      <c r="K5" s="7" t="s">
        <v>8</v>
      </c>
      <c r="L5" s="8" t="s">
        <v>9</v>
      </c>
      <c r="M5" s="7" t="s">
        <v>10</v>
      </c>
      <c r="N5" s="8" t="s">
        <v>11</v>
      </c>
      <c r="O5" s="7" t="s">
        <v>12</v>
      </c>
      <c r="P5" s="8" t="s">
        <v>13</v>
      </c>
      <c r="Q5" s="7" t="s">
        <v>14</v>
      </c>
      <c r="R5" s="8" t="s">
        <v>15</v>
      </c>
      <c r="S5" s="53" t="s">
        <v>16</v>
      </c>
      <c r="T5" s="9" t="s">
        <v>4</v>
      </c>
      <c r="U5" s="10" t="s">
        <v>5</v>
      </c>
      <c r="V5" s="10" t="s">
        <v>6</v>
      </c>
      <c r="W5" s="10" t="s">
        <v>17</v>
      </c>
      <c r="X5" s="10" t="s">
        <v>8</v>
      </c>
      <c r="Y5" s="10" t="s">
        <v>9</v>
      </c>
      <c r="Z5" s="10" t="s">
        <v>10</v>
      </c>
      <c r="AA5" s="10" t="s">
        <v>11</v>
      </c>
      <c r="AB5" s="10" t="s">
        <v>12</v>
      </c>
      <c r="AC5" s="10" t="s">
        <v>13</v>
      </c>
      <c r="AD5" s="10" t="s">
        <v>14</v>
      </c>
      <c r="AE5" s="11" t="s">
        <v>15</v>
      </c>
      <c r="AF5" s="12" t="s">
        <v>16</v>
      </c>
      <c r="AG5" s="13" t="s">
        <v>4</v>
      </c>
      <c r="AH5" s="14" t="s">
        <v>5</v>
      </c>
      <c r="AI5" s="14" t="s">
        <v>6</v>
      </c>
      <c r="AJ5" s="14" t="s">
        <v>17</v>
      </c>
      <c r="AK5" s="14" t="s">
        <v>8</v>
      </c>
      <c r="AL5" s="14" t="s">
        <v>9</v>
      </c>
      <c r="AM5" s="14" t="s">
        <v>10</v>
      </c>
      <c r="AN5" s="14" t="s">
        <v>11</v>
      </c>
      <c r="AO5" s="14" t="s">
        <v>12</v>
      </c>
      <c r="AP5" s="14" t="s">
        <v>13</v>
      </c>
      <c r="AQ5" s="14" t="s">
        <v>14</v>
      </c>
      <c r="AR5" s="14" t="s">
        <v>18</v>
      </c>
      <c r="AS5" s="15" t="s">
        <v>16</v>
      </c>
    </row>
    <row r="6" spans="1:45" s="21" customFormat="1" ht="27" customHeight="1" thickTop="1">
      <c r="A6" s="30">
        <v>1</v>
      </c>
      <c r="B6" s="49" t="s">
        <v>20</v>
      </c>
      <c r="C6" s="48" t="s">
        <v>27</v>
      </c>
      <c r="D6" s="49" t="s">
        <v>25</v>
      </c>
      <c r="E6" s="50" t="s">
        <v>42</v>
      </c>
      <c r="F6" s="52">
        <v>1375000</v>
      </c>
      <c r="G6" s="68">
        <v>82</v>
      </c>
      <c r="H6" s="68">
        <v>46</v>
      </c>
      <c r="I6" s="68">
        <v>181</v>
      </c>
      <c r="J6" s="69">
        <v>82</v>
      </c>
      <c r="K6" s="17">
        <v>344</v>
      </c>
      <c r="L6" s="17">
        <v>324</v>
      </c>
      <c r="M6" s="17">
        <v>394</v>
      </c>
      <c r="N6" s="17">
        <v>194</v>
      </c>
      <c r="O6" s="17">
        <v>332</v>
      </c>
      <c r="P6" s="17">
        <v>322</v>
      </c>
      <c r="Q6" s="17">
        <v>269</v>
      </c>
      <c r="R6" s="17">
        <v>296</v>
      </c>
      <c r="S6" s="43">
        <v>417</v>
      </c>
      <c r="T6" s="42">
        <v>218</v>
      </c>
      <c r="U6" s="18">
        <v>141</v>
      </c>
      <c r="V6" s="16">
        <v>1189</v>
      </c>
      <c r="W6" s="17">
        <v>430</v>
      </c>
      <c r="X6" s="17">
        <v>2871</v>
      </c>
      <c r="Y6" s="17">
        <v>2243</v>
      </c>
      <c r="Z6" s="17">
        <v>3234</v>
      </c>
      <c r="AA6" s="17">
        <v>1447</v>
      </c>
      <c r="AB6" s="17">
        <v>3007</v>
      </c>
      <c r="AC6" s="17">
        <v>2735</v>
      </c>
      <c r="AD6" s="17">
        <v>1919</v>
      </c>
      <c r="AE6" s="17">
        <v>1987</v>
      </c>
      <c r="AF6" s="63">
        <v>1988</v>
      </c>
      <c r="AG6" s="64">
        <v>146</v>
      </c>
      <c r="AH6" s="16">
        <v>80</v>
      </c>
      <c r="AI6" s="16">
        <v>311</v>
      </c>
      <c r="AJ6" s="17">
        <v>143</v>
      </c>
      <c r="AK6" s="17">
        <v>273</v>
      </c>
      <c r="AL6" s="17">
        <v>377</v>
      </c>
      <c r="AM6" s="17">
        <v>395</v>
      </c>
      <c r="AN6" s="17">
        <v>746</v>
      </c>
      <c r="AO6" s="17">
        <v>295</v>
      </c>
      <c r="AP6" s="17">
        <v>533</v>
      </c>
      <c r="AQ6" s="17">
        <v>382</v>
      </c>
      <c r="AR6" s="17">
        <v>518</v>
      </c>
      <c r="AS6" s="20">
        <v>723</v>
      </c>
    </row>
    <row r="7" spans="1:45" s="21" customFormat="1" ht="27" customHeight="1">
      <c r="A7" s="22">
        <v>2</v>
      </c>
      <c r="B7" s="23" t="s">
        <v>22</v>
      </c>
      <c r="C7" s="45" t="s">
        <v>21</v>
      </c>
      <c r="D7" s="23" t="s">
        <v>19</v>
      </c>
      <c r="E7" s="24" t="s">
        <v>43</v>
      </c>
      <c r="F7" s="51">
        <v>1290000</v>
      </c>
      <c r="G7" s="62">
        <v>105</v>
      </c>
      <c r="H7" s="26">
        <v>182</v>
      </c>
      <c r="I7" s="26">
        <v>209</v>
      </c>
      <c r="J7" s="27">
        <v>193</v>
      </c>
      <c r="K7" s="47">
        <v>163</v>
      </c>
      <c r="L7" s="27">
        <v>281</v>
      </c>
      <c r="M7" s="27">
        <v>333</v>
      </c>
      <c r="N7" s="27">
        <v>161</v>
      </c>
      <c r="O7" s="27">
        <v>271</v>
      </c>
      <c r="P7" s="27">
        <v>279</v>
      </c>
      <c r="Q7" s="27">
        <v>153</v>
      </c>
      <c r="R7" s="27">
        <v>258</v>
      </c>
      <c r="S7" s="20">
        <f>SUM(G7:R7)</f>
        <v>2588</v>
      </c>
      <c r="T7" s="31">
        <v>333</v>
      </c>
      <c r="U7" s="28">
        <v>972</v>
      </c>
      <c r="V7" s="26">
        <v>1675</v>
      </c>
      <c r="W7" s="27">
        <v>1179</v>
      </c>
      <c r="X7" s="27">
        <v>1076</v>
      </c>
      <c r="Y7" s="27">
        <v>1825</v>
      </c>
      <c r="Z7" s="27">
        <v>2257</v>
      </c>
      <c r="AA7" s="27">
        <v>940</v>
      </c>
      <c r="AB7" s="27">
        <v>2040</v>
      </c>
      <c r="AC7" s="27">
        <v>1713</v>
      </c>
      <c r="AD7" s="27">
        <v>809</v>
      </c>
      <c r="AE7" s="27">
        <v>1940</v>
      </c>
      <c r="AF7" s="65">
        <f>SUM(T7:AE7)</f>
        <v>16759</v>
      </c>
      <c r="AG7" s="60">
        <v>259</v>
      </c>
      <c r="AH7" s="26">
        <v>249</v>
      </c>
      <c r="AI7" s="26">
        <v>121</v>
      </c>
      <c r="AJ7" s="27">
        <v>303</v>
      </c>
      <c r="AK7" s="27">
        <v>285</v>
      </c>
      <c r="AL7" s="27">
        <v>256</v>
      </c>
      <c r="AM7" s="27">
        <v>470</v>
      </c>
      <c r="AN7" s="27">
        <v>517</v>
      </c>
      <c r="AO7" s="27">
        <v>265</v>
      </c>
      <c r="AP7" s="27">
        <v>465</v>
      </c>
      <c r="AQ7" s="27">
        <v>157</v>
      </c>
      <c r="AR7" s="27">
        <v>459</v>
      </c>
      <c r="AS7" s="20">
        <f>SUM(AG7:AR7)</f>
        <v>3806</v>
      </c>
    </row>
    <row r="8" spans="1:45" s="21" customFormat="1" ht="27" customHeight="1">
      <c r="A8" s="30">
        <v>3</v>
      </c>
      <c r="B8" s="23" t="s">
        <v>23</v>
      </c>
      <c r="C8" s="46" t="s">
        <v>24</v>
      </c>
      <c r="D8" s="23" t="s">
        <v>26</v>
      </c>
      <c r="E8" s="24" t="s">
        <v>31</v>
      </c>
      <c r="F8" s="51">
        <v>792000</v>
      </c>
      <c r="G8" s="62">
        <v>136</v>
      </c>
      <c r="H8" s="26">
        <v>99</v>
      </c>
      <c r="I8" s="26">
        <v>177</v>
      </c>
      <c r="J8" s="27">
        <v>154</v>
      </c>
      <c r="K8" s="27">
        <v>106</v>
      </c>
      <c r="L8" s="27">
        <v>76</v>
      </c>
      <c r="M8" s="27">
        <v>75</v>
      </c>
      <c r="N8" s="27">
        <v>156</v>
      </c>
      <c r="O8" s="27">
        <v>233</v>
      </c>
      <c r="P8" s="27">
        <v>221</v>
      </c>
      <c r="Q8" s="27">
        <v>163</v>
      </c>
      <c r="R8" s="27">
        <v>177</v>
      </c>
      <c r="S8" s="20">
        <f>SUM(G8:R8)</f>
        <v>1773</v>
      </c>
      <c r="T8" s="25">
        <v>1170</v>
      </c>
      <c r="U8" s="26">
        <v>633</v>
      </c>
      <c r="V8" s="26">
        <v>1634</v>
      </c>
      <c r="W8" s="27">
        <v>1533</v>
      </c>
      <c r="X8" s="27">
        <v>856</v>
      </c>
      <c r="Y8" s="27">
        <v>959</v>
      </c>
      <c r="Z8" s="27">
        <v>386</v>
      </c>
      <c r="AA8" s="27">
        <v>1337</v>
      </c>
      <c r="AB8" s="27">
        <v>2236</v>
      </c>
      <c r="AC8" s="27">
        <v>2108</v>
      </c>
      <c r="AD8" s="27">
        <v>1377</v>
      </c>
      <c r="AE8" s="27">
        <v>1237</v>
      </c>
      <c r="AF8" s="65">
        <f>SUM(T8:AE8)</f>
        <v>15466</v>
      </c>
      <c r="AG8" s="60">
        <v>243</v>
      </c>
      <c r="AH8" s="26">
        <v>146</v>
      </c>
      <c r="AI8" s="26">
        <v>361</v>
      </c>
      <c r="AJ8" s="27">
        <v>295</v>
      </c>
      <c r="AK8" s="27">
        <v>251</v>
      </c>
      <c r="AL8" s="27">
        <v>161</v>
      </c>
      <c r="AM8" s="27">
        <v>124</v>
      </c>
      <c r="AN8" s="27">
        <v>150</v>
      </c>
      <c r="AO8" s="27">
        <v>255</v>
      </c>
      <c r="AP8" s="27">
        <v>441</v>
      </c>
      <c r="AQ8" s="27">
        <v>179</v>
      </c>
      <c r="AR8" s="27">
        <v>223</v>
      </c>
      <c r="AS8" s="20">
        <f>SUM(AG8:AR8)</f>
        <v>2829</v>
      </c>
    </row>
    <row r="9" spans="1:45" s="21" customFormat="1" ht="27" customHeight="1">
      <c r="A9" s="30">
        <v>4</v>
      </c>
      <c r="B9" s="49" t="s">
        <v>20</v>
      </c>
      <c r="C9" s="48" t="s">
        <v>28</v>
      </c>
      <c r="D9" s="49" t="s">
        <v>29</v>
      </c>
      <c r="E9" s="50" t="s">
        <v>30</v>
      </c>
      <c r="F9" s="51">
        <v>920000</v>
      </c>
      <c r="G9" s="61">
        <v>376</v>
      </c>
      <c r="H9" s="16">
        <v>238</v>
      </c>
      <c r="I9" s="16">
        <v>210</v>
      </c>
      <c r="J9" s="17">
        <v>212</v>
      </c>
      <c r="K9" s="17"/>
      <c r="L9" s="17"/>
      <c r="M9" s="17"/>
      <c r="N9" s="17"/>
      <c r="O9" s="17"/>
      <c r="P9" s="17"/>
      <c r="Q9" s="17"/>
      <c r="R9" s="17"/>
      <c r="S9" s="20">
        <f>SUM(G9:R9)</f>
        <v>1036</v>
      </c>
      <c r="T9" s="42">
        <v>3547</v>
      </c>
      <c r="U9" s="18">
        <v>2084</v>
      </c>
      <c r="V9" s="16">
        <v>1901</v>
      </c>
      <c r="W9" s="17">
        <v>1961</v>
      </c>
      <c r="X9" s="17"/>
      <c r="Y9" s="17"/>
      <c r="Z9" s="17"/>
      <c r="AA9" s="17"/>
      <c r="AB9" s="17"/>
      <c r="AC9" s="17"/>
      <c r="AD9" s="17"/>
      <c r="AE9" s="17"/>
      <c r="AF9" s="65">
        <f>SUM(T9:AE9)</f>
        <v>9493</v>
      </c>
      <c r="AG9" s="67">
        <v>352</v>
      </c>
      <c r="AH9" s="16">
        <v>254</v>
      </c>
      <c r="AI9" s="16">
        <v>252</v>
      </c>
      <c r="AJ9" s="16">
        <v>273</v>
      </c>
      <c r="AK9" s="17"/>
      <c r="AL9" s="17"/>
      <c r="AM9" s="17"/>
      <c r="AN9" s="17"/>
      <c r="AO9" s="17"/>
      <c r="AP9" s="17"/>
      <c r="AQ9" s="17"/>
      <c r="AR9" s="17"/>
      <c r="AS9" s="20">
        <f>SUM(AG9:AR9)</f>
        <v>1131</v>
      </c>
    </row>
    <row r="10" spans="1:45" s="39" customFormat="1" ht="27" customHeight="1" thickBot="1">
      <c r="A10" s="32" t="s">
        <v>16</v>
      </c>
      <c r="B10" s="33"/>
      <c r="C10" s="33"/>
      <c r="D10" s="33"/>
      <c r="E10" s="33"/>
      <c r="F10" s="34"/>
      <c r="G10" s="37">
        <f t="shared" ref="G10:AH10" si="0">SUM(G6:G8)</f>
        <v>323</v>
      </c>
      <c r="H10" s="35">
        <f t="shared" si="0"/>
        <v>327</v>
      </c>
      <c r="I10" s="35">
        <f t="shared" si="0"/>
        <v>567</v>
      </c>
      <c r="J10" s="35">
        <f t="shared" si="0"/>
        <v>429</v>
      </c>
      <c r="K10" s="35">
        <f t="shared" si="0"/>
        <v>613</v>
      </c>
      <c r="L10" s="35">
        <f t="shared" si="0"/>
        <v>681</v>
      </c>
      <c r="M10" s="35">
        <f t="shared" si="0"/>
        <v>802</v>
      </c>
      <c r="N10" s="35">
        <f t="shared" si="0"/>
        <v>511</v>
      </c>
      <c r="O10" s="35">
        <f t="shared" si="0"/>
        <v>836</v>
      </c>
      <c r="P10" s="35">
        <f t="shared" si="0"/>
        <v>822</v>
      </c>
      <c r="Q10" s="35">
        <f t="shared" si="0"/>
        <v>585</v>
      </c>
      <c r="R10" s="35">
        <f t="shared" si="0"/>
        <v>731</v>
      </c>
      <c r="S10" s="38">
        <f t="shared" si="0"/>
        <v>4778</v>
      </c>
      <c r="T10" s="55">
        <f t="shared" si="0"/>
        <v>1721</v>
      </c>
      <c r="U10" s="56">
        <f t="shared" si="0"/>
        <v>1746</v>
      </c>
      <c r="V10" s="56">
        <f t="shared" si="0"/>
        <v>4498</v>
      </c>
      <c r="W10" s="56">
        <f t="shared" si="0"/>
        <v>3142</v>
      </c>
      <c r="X10" s="56">
        <f t="shared" si="0"/>
        <v>4803</v>
      </c>
      <c r="Y10" s="56">
        <f t="shared" si="0"/>
        <v>5027</v>
      </c>
      <c r="Z10" s="56">
        <f t="shared" si="0"/>
        <v>5877</v>
      </c>
      <c r="AA10" s="56">
        <f t="shared" si="0"/>
        <v>3724</v>
      </c>
      <c r="AB10" s="56">
        <f t="shared" si="0"/>
        <v>7283</v>
      </c>
      <c r="AC10" s="56">
        <f t="shared" si="0"/>
        <v>6556</v>
      </c>
      <c r="AD10" s="56">
        <f t="shared" si="0"/>
        <v>4105</v>
      </c>
      <c r="AE10" s="56">
        <f t="shared" si="0"/>
        <v>5164</v>
      </c>
      <c r="AF10" s="66">
        <f t="shared" si="0"/>
        <v>34213</v>
      </c>
      <c r="AG10" s="37">
        <f t="shared" si="0"/>
        <v>648</v>
      </c>
      <c r="AH10" s="36">
        <f t="shared" si="0"/>
        <v>475</v>
      </c>
      <c r="AI10" s="36">
        <f t="shared" ref="AI10:AS10" si="1">SUM(AI6:AI8)</f>
        <v>793</v>
      </c>
      <c r="AJ10" s="36">
        <f t="shared" si="1"/>
        <v>741</v>
      </c>
      <c r="AK10" s="36">
        <f t="shared" si="1"/>
        <v>809</v>
      </c>
      <c r="AL10" s="36">
        <f t="shared" si="1"/>
        <v>794</v>
      </c>
      <c r="AM10" s="36">
        <f t="shared" si="1"/>
        <v>989</v>
      </c>
      <c r="AN10" s="36">
        <f t="shared" si="1"/>
        <v>1413</v>
      </c>
      <c r="AO10" s="36">
        <f t="shared" si="1"/>
        <v>815</v>
      </c>
      <c r="AP10" s="36">
        <f t="shared" si="1"/>
        <v>1439</v>
      </c>
      <c r="AQ10" s="36">
        <f t="shared" si="1"/>
        <v>718</v>
      </c>
      <c r="AR10" s="36">
        <f t="shared" si="1"/>
        <v>1200</v>
      </c>
      <c r="AS10" s="36">
        <f t="shared" si="1"/>
        <v>7358</v>
      </c>
    </row>
    <row r="11" spans="1:45" s="1" customFormat="1" ht="30" customHeight="1">
      <c r="A11" s="40"/>
      <c r="B11" s="120" t="s">
        <v>40</v>
      </c>
      <c r="C11" s="120"/>
      <c r="D11" s="120"/>
      <c r="E11" s="120"/>
      <c r="F11" s="120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</row>
  </sheetData>
  <mergeCells count="11">
    <mergeCell ref="G4:S4"/>
    <mergeCell ref="T4:AF4"/>
    <mergeCell ref="AG4:AS4"/>
    <mergeCell ref="B11:F11"/>
    <mergeCell ref="A1:AS2"/>
    <mergeCell ref="A4:A5"/>
    <mergeCell ref="B4:B5"/>
    <mergeCell ref="C4:C5"/>
    <mergeCell ref="D4:D5"/>
    <mergeCell ref="E4:E5"/>
    <mergeCell ref="F4:F5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1"/>
  <sheetViews>
    <sheetView zoomScale="84" zoomScaleNormal="84" workbookViewId="0">
      <pane xSplit="3" ySplit="5" topLeftCell="AB6" activePane="bottomRight" state="frozen"/>
      <selection pane="topRight" activeCell="D1" sqref="D1"/>
      <selection pane="bottomLeft" activeCell="A6" sqref="A6"/>
      <selection pane="bottomRight" activeCell="AH7" sqref="AH7"/>
    </sheetView>
  </sheetViews>
  <sheetFormatPr defaultRowHeight="16.5"/>
  <cols>
    <col min="1" max="1" width="4.875" customWidth="1"/>
    <col min="2" max="2" width="10.5" bestFit="1" customWidth="1"/>
    <col min="3" max="3" width="10.625" bestFit="1" customWidth="1"/>
    <col min="4" max="4" width="14.125" bestFit="1" customWidth="1"/>
    <col min="5" max="5" width="22.125" customWidth="1"/>
    <col min="6" max="6" width="9.75" customWidth="1"/>
    <col min="7" max="18" width="6.75" customWidth="1"/>
    <col min="19" max="19" width="8.75" customWidth="1"/>
    <col min="20" max="31" width="6.75" customWidth="1"/>
    <col min="32" max="32" width="8.5" customWidth="1"/>
    <col min="33" max="44" width="6.75" customWidth="1"/>
    <col min="45" max="45" width="11.125" customWidth="1"/>
  </cols>
  <sheetData>
    <row r="1" spans="1:45" s="1" customFormat="1" ht="12.75" customHeight="1">
      <c r="A1" s="116" t="s">
        <v>50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</row>
    <row r="2" spans="1:45" s="1" customFormat="1" ht="12.75" customHeight="1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</row>
    <row r="3" spans="1:45" s="1" customFormat="1" ht="18" customHeight="1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4"/>
    </row>
    <row r="4" spans="1:45" s="5" customFormat="1" ht="22.5" customHeight="1">
      <c r="A4" s="117" t="s">
        <v>0</v>
      </c>
      <c r="B4" s="114" t="s">
        <v>34</v>
      </c>
      <c r="C4" s="114" t="s">
        <v>1</v>
      </c>
      <c r="D4" s="114" t="s">
        <v>2</v>
      </c>
      <c r="E4" s="119" t="s">
        <v>32</v>
      </c>
      <c r="F4" s="112" t="s">
        <v>33</v>
      </c>
      <c r="G4" s="100" t="s">
        <v>37</v>
      </c>
      <c r="H4" s="101"/>
      <c r="I4" s="101"/>
      <c r="J4" s="102"/>
      <c r="K4" s="102"/>
      <c r="L4" s="102"/>
      <c r="M4" s="102"/>
      <c r="N4" s="102"/>
      <c r="O4" s="102"/>
      <c r="P4" s="102"/>
      <c r="Q4" s="102"/>
      <c r="R4" s="102"/>
      <c r="S4" s="103"/>
      <c r="T4" s="104" t="s">
        <v>3</v>
      </c>
      <c r="U4" s="105"/>
      <c r="V4" s="105"/>
      <c r="W4" s="106"/>
      <c r="X4" s="106"/>
      <c r="Y4" s="106"/>
      <c r="Z4" s="106"/>
      <c r="AA4" s="106"/>
      <c r="AB4" s="106"/>
      <c r="AC4" s="106"/>
      <c r="AD4" s="106"/>
      <c r="AE4" s="106"/>
      <c r="AF4" s="107"/>
      <c r="AG4" s="108" t="s">
        <v>51</v>
      </c>
      <c r="AH4" s="109"/>
      <c r="AI4" s="109"/>
      <c r="AJ4" s="110"/>
      <c r="AK4" s="110"/>
      <c r="AL4" s="110"/>
      <c r="AM4" s="110"/>
      <c r="AN4" s="110"/>
      <c r="AO4" s="110"/>
      <c r="AP4" s="110"/>
      <c r="AQ4" s="110"/>
      <c r="AR4" s="110"/>
      <c r="AS4" s="111"/>
    </row>
    <row r="5" spans="1:45" s="5" customFormat="1" ht="22.5" customHeight="1" thickBot="1">
      <c r="A5" s="118"/>
      <c r="B5" s="115"/>
      <c r="C5" s="115"/>
      <c r="D5" s="115"/>
      <c r="E5" s="115"/>
      <c r="F5" s="113"/>
      <c r="G5" s="6" t="s">
        <v>4</v>
      </c>
      <c r="H5" s="7" t="s">
        <v>5</v>
      </c>
      <c r="I5" s="7" t="s">
        <v>6</v>
      </c>
      <c r="J5" s="8" t="s">
        <v>7</v>
      </c>
      <c r="K5" s="7" t="s">
        <v>8</v>
      </c>
      <c r="L5" s="8" t="s">
        <v>9</v>
      </c>
      <c r="M5" s="7" t="s">
        <v>10</v>
      </c>
      <c r="N5" s="8" t="s">
        <v>11</v>
      </c>
      <c r="O5" s="7" t="s">
        <v>12</v>
      </c>
      <c r="P5" s="8" t="s">
        <v>13</v>
      </c>
      <c r="Q5" s="7" t="s">
        <v>14</v>
      </c>
      <c r="R5" s="8" t="s">
        <v>15</v>
      </c>
      <c r="S5" s="53" t="s">
        <v>16</v>
      </c>
      <c r="T5" s="9" t="s">
        <v>4</v>
      </c>
      <c r="U5" s="10" t="s">
        <v>5</v>
      </c>
      <c r="V5" s="10" t="s">
        <v>6</v>
      </c>
      <c r="W5" s="10" t="s">
        <v>17</v>
      </c>
      <c r="X5" s="10" t="s">
        <v>8</v>
      </c>
      <c r="Y5" s="10" t="s">
        <v>9</v>
      </c>
      <c r="Z5" s="10" t="s">
        <v>10</v>
      </c>
      <c r="AA5" s="10" t="s">
        <v>11</v>
      </c>
      <c r="AB5" s="10" t="s">
        <v>12</v>
      </c>
      <c r="AC5" s="10" t="s">
        <v>13</v>
      </c>
      <c r="AD5" s="10" t="s">
        <v>14</v>
      </c>
      <c r="AE5" s="11" t="s">
        <v>15</v>
      </c>
      <c r="AF5" s="12" t="s">
        <v>16</v>
      </c>
      <c r="AG5" s="13" t="s">
        <v>4</v>
      </c>
      <c r="AH5" s="14" t="s">
        <v>5</v>
      </c>
      <c r="AI5" s="14" t="s">
        <v>6</v>
      </c>
      <c r="AJ5" s="14" t="s">
        <v>17</v>
      </c>
      <c r="AK5" s="14" t="s">
        <v>8</v>
      </c>
      <c r="AL5" s="14" t="s">
        <v>9</v>
      </c>
      <c r="AM5" s="14" t="s">
        <v>10</v>
      </c>
      <c r="AN5" s="14" t="s">
        <v>11</v>
      </c>
      <c r="AO5" s="14" t="s">
        <v>12</v>
      </c>
      <c r="AP5" s="14" t="s">
        <v>13</v>
      </c>
      <c r="AQ5" s="14" t="s">
        <v>14</v>
      </c>
      <c r="AR5" s="14" t="s">
        <v>18</v>
      </c>
      <c r="AS5" s="15" t="s">
        <v>16</v>
      </c>
    </row>
    <row r="6" spans="1:45" s="21" customFormat="1" ht="27" customHeight="1" thickTop="1">
      <c r="A6" s="30">
        <v>1</v>
      </c>
      <c r="B6" s="49" t="s">
        <v>20</v>
      </c>
      <c r="C6" s="48" t="s">
        <v>47</v>
      </c>
      <c r="D6" s="49" t="s">
        <v>25</v>
      </c>
      <c r="E6" s="50" t="s">
        <v>48</v>
      </c>
      <c r="F6" s="52">
        <v>1259550</v>
      </c>
      <c r="G6" s="74">
        <v>199</v>
      </c>
      <c r="H6" s="16">
        <v>332</v>
      </c>
      <c r="I6" s="68">
        <v>267</v>
      </c>
      <c r="J6" s="17">
        <v>201</v>
      </c>
      <c r="K6" s="17">
        <v>402</v>
      </c>
      <c r="L6" s="17">
        <v>329</v>
      </c>
      <c r="M6" s="17">
        <v>257</v>
      </c>
      <c r="N6" s="17">
        <v>192</v>
      </c>
      <c r="O6" s="17">
        <v>298</v>
      </c>
      <c r="P6" s="17">
        <v>298</v>
      </c>
      <c r="Q6" s="17">
        <v>158</v>
      </c>
      <c r="R6" s="17">
        <v>0</v>
      </c>
      <c r="S6" s="70">
        <f>SUM(G6:R6)</f>
        <v>2933</v>
      </c>
      <c r="T6" s="42">
        <v>1706</v>
      </c>
      <c r="U6" s="18">
        <v>2486</v>
      </c>
      <c r="V6" s="16">
        <v>2256</v>
      </c>
      <c r="W6" s="17">
        <v>1626</v>
      </c>
      <c r="X6" s="17">
        <v>3155</v>
      </c>
      <c r="Y6" s="17">
        <v>2643</v>
      </c>
      <c r="Z6" s="17">
        <v>2083</v>
      </c>
      <c r="AA6" s="17">
        <v>1193</v>
      </c>
      <c r="AB6" s="17">
        <v>2552</v>
      </c>
      <c r="AC6" s="17">
        <v>2280</v>
      </c>
      <c r="AD6" s="17">
        <v>1298</v>
      </c>
      <c r="AE6" s="17">
        <v>9</v>
      </c>
      <c r="AF6" s="70">
        <f>SUM(T6:AE6)</f>
        <v>23287</v>
      </c>
      <c r="AG6" s="64">
        <v>505</v>
      </c>
      <c r="AH6" s="16">
        <v>100</v>
      </c>
      <c r="AI6" s="16">
        <v>341</v>
      </c>
      <c r="AJ6" s="17">
        <v>324</v>
      </c>
      <c r="AK6" s="17">
        <v>593</v>
      </c>
      <c r="AL6" s="17">
        <v>469</v>
      </c>
      <c r="AM6" s="17">
        <v>460</v>
      </c>
      <c r="AN6" s="17">
        <v>368</v>
      </c>
      <c r="AO6" s="17">
        <v>272</v>
      </c>
      <c r="AP6" s="17">
        <v>391</v>
      </c>
      <c r="AQ6" s="17">
        <v>237</v>
      </c>
      <c r="AR6" s="17">
        <v>0</v>
      </c>
      <c r="AS6" s="70">
        <f>SUM(AG6:AR6)</f>
        <v>4060</v>
      </c>
    </row>
    <row r="7" spans="1:45" s="21" customFormat="1" ht="27" customHeight="1">
      <c r="A7" s="22">
        <v>2</v>
      </c>
      <c r="B7" s="23" t="s">
        <v>22</v>
      </c>
      <c r="C7" s="76" t="s">
        <v>46</v>
      </c>
      <c r="D7" s="23" t="s">
        <v>44</v>
      </c>
      <c r="E7" s="24" t="s">
        <v>45</v>
      </c>
      <c r="F7" s="51">
        <v>1094000</v>
      </c>
      <c r="G7" s="75">
        <v>243</v>
      </c>
      <c r="H7" s="26">
        <v>204</v>
      </c>
      <c r="I7" s="26">
        <v>168</v>
      </c>
      <c r="J7" s="27">
        <v>146</v>
      </c>
      <c r="K7" s="47">
        <v>0</v>
      </c>
      <c r="L7" s="27">
        <v>48</v>
      </c>
      <c r="M7" s="27">
        <v>47</v>
      </c>
      <c r="N7" s="27">
        <v>43</v>
      </c>
      <c r="O7" s="27">
        <v>82</v>
      </c>
      <c r="P7" s="27">
        <v>67</v>
      </c>
      <c r="Q7" s="27">
        <v>80</v>
      </c>
      <c r="R7" s="27">
        <v>49</v>
      </c>
      <c r="S7" s="73">
        <f>SUM(G7:R7)</f>
        <v>1177</v>
      </c>
      <c r="T7" s="31">
        <v>1454</v>
      </c>
      <c r="U7" s="28">
        <v>1342</v>
      </c>
      <c r="V7" s="26">
        <v>665</v>
      </c>
      <c r="W7" s="27">
        <v>1605</v>
      </c>
      <c r="X7" s="27">
        <v>155</v>
      </c>
      <c r="Y7" s="27">
        <v>153</v>
      </c>
      <c r="Z7" s="27">
        <v>260</v>
      </c>
      <c r="AA7" s="27">
        <v>141</v>
      </c>
      <c r="AB7" s="27">
        <v>596</v>
      </c>
      <c r="AC7" s="27">
        <v>876</v>
      </c>
      <c r="AD7" s="27">
        <v>203</v>
      </c>
      <c r="AE7" s="27">
        <v>189</v>
      </c>
      <c r="AF7" s="73">
        <f>SUM(T7:AE7)</f>
        <v>7639</v>
      </c>
      <c r="AG7" s="60">
        <v>416</v>
      </c>
      <c r="AH7" s="26">
        <v>0</v>
      </c>
      <c r="AI7" s="26">
        <v>280</v>
      </c>
      <c r="AJ7" s="27">
        <v>246</v>
      </c>
      <c r="AK7" s="27">
        <v>0</v>
      </c>
      <c r="AL7" s="27" t="s">
        <v>52</v>
      </c>
      <c r="AM7" s="27">
        <v>129</v>
      </c>
      <c r="AN7" s="27">
        <v>69</v>
      </c>
      <c r="AO7" s="27">
        <v>60</v>
      </c>
      <c r="AP7" s="27">
        <v>98</v>
      </c>
      <c r="AQ7" s="27">
        <v>48</v>
      </c>
      <c r="AR7" s="27">
        <v>74</v>
      </c>
      <c r="AS7" s="73">
        <f>SUM(AG7:AR7)</f>
        <v>1420</v>
      </c>
    </row>
    <row r="8" spans="1:45" s="21" customFormat="1" ht="27" customHeight="1">
      <c r="A8" s="30">
        <v>3</v>
      </c>
      <c r="B8" s="23" t="s">
        <v>23</v>
      </c>
      <c r="C8" s="46" t="s">
        <v>49</v>
      </c>
      <c r="D8" s="23" t="s">
        <v>26</v>
      </c>
      <c r="E8" s="50" t="s">
        <v>48</v>
      </c>
      <c r="F8" s="51">
        <v>893560</v>
      </c>
      <c r="G8" s="75">
        <v>309</v>
      </c>
      <c r="H8" s="26">
        <v>147</v>
      </c>
      <c r="I8" s="26">
        <v>128</v>
      </c>
      <c r="J8" s="27">
        <v>190</v>
      </c>
      <c r="K8" s="27">
        <v>99</v>
      </c>
      <c r="L8" s="27">
        <v>222</v>
      </c>
      <c r="M8" s="27">
        <v>80</v>
      </c>
      <c r="N8" s="27">
        <v>158</v>
      </c>
      <c r="O8" s="27">
        <v>104</v>
      </c>
      <c r="P8" s="27">
        <v>102</v>
      </c>
      <c r="Q8" s="27">
        <v>147</v>
      </c>
      <c r="R8" s="77">
        <v>169</v>
      </c>
      <c r="S8" s="71">
        <f>SUM(G8:R8)</f>
        <v>1855</v>
      </c>
      <c r="T8" s="25">
        <v>2306</v>
      </c>
      <c r="U8" s="26">
        <v>1022</v>
      </c>
      <c r="V8" s="26">
        <v>1067</v>
      </c>
      <c r="W8" s="27">
        <v>1516</v>
      </c>
      <c r="X8" s="27">
        <v>777</v>
      </c>
      <c r="Y8" s="27">
        <v>1340</v>
      </c>
      <c r="Z8" s="27">
        <v>332</v>
      </c>
      <c r="AA8" s="27">
        <v>2727</v>
      </c>
      <c r="AB8" s="27">
        <v>615</v>
      </c>
      <c r="AC8" s="27">
        <v>601</v>
      </c>
      <c r="AD8" s="27">
        <v>1056</v>
      </c>
      <c r="AE8" s="27">
        <v>1557</v>
      </c>
      <c r="AF8" s="73">
        <f>SUM(T8:AE8)</f>
        <v>14916</v>
      </c>
      <c r="AG8" s="60">
        <v>318</v>
      </c>
      <c r="AH8" s="26">
        <v>0</v>
      </c>
      <c r="AI8" s="26">
        <v>115</v>
      </c>
      <c r="AJ8" s="27">
        <v>319</v>
      </c>
      <c r="AK8" s="27">
        <v>72</v>
      </c>
      <c r="AL8" s="27">
        <v>137</v>
      </c>
      <c r="AM8" s="27">
        <v>160</v>
      </c>
      <c r="AN8" s="27">
        <v>112</v>
      </c>
      <c r="AO8" s="27">
        <v>226</v>
      </c>
      <c r="AP8" s="27">
        <v>98</v>
      </c>
      <c r="AQ8" s="27">
        <v>221</v>
      </c>
      <c r="AR8" s="27">
        <v>286</v>
      </c>
      <c r="AS8" s="73">
        <f>SUM(AG8:AR8)</f>
        <v>2064</v>
      </c>
    </row>
    <row r="9" spans="1:45" s="21" customFormat="1" ht="27" customHeight="1">
      <c r="A9" s="30">
        <v>4</v>
      </c>
      <c r="B9" s="49"/>
      <c r="C9" s="48"/>
      <c r="D9" s="49"/>
      <c r="E9" s="50"/>
      <c r="F9" s="51"/>
      <c r="G9" s="61"/>
      <c r="H9" s="16"/>
      <c r="I9" s="16"/>
      <c r="J9" s="17"/>
      <c r="K9" s="17"/>
      <c r="L9" s="17"/>
      <c r="M9" s="17"/>
      <c r="N9" s="17"/>
      <c r="O9" s="17"/>
      <c r="P9" s="17"/>
      <c r="Q9" s="17"/>
      <c r="R9" s="17"/>
      <c r="S9" s="71">
        <f>SUM(G9:R9)</f>
        <v>0</v>
      </c>
      <c r="T9" s="42"/>
      <c r="U9" s="18"/>
      <c r="V9" s="16"/>
      <c r="W9" s="17"/>
      <c r="X9" s="17"/>
      <c r="Y9" s="17"/>
      <c r="Z9" s="17"/>
      <c r="AA9" s="17"/>
      <c r="AB9" s="17"/>
      <c r="AC9" s="17"/>
      <c r="AD9" s="17"/>
      <c r="AE9" s="17"/>
      <c r="AF9" s="71">
        <f>SUM(T9:AE9)</f>
        <v>0</v>
      </c>
      <c r="AG9" s="67"/>
      <c r="AH9" s="16"/>
      <c r="AI9" s="16"/>
      <c r="AJ9" s="16"/>
      <c r="AK9" s="17"/>
      <c r="AL9" s="17"/>
      <c r="AM9" s="17"/>
      <c r="AN9" s="17"/>
      <c r="AO9" s="17"/>
      <c r="AP9" s="17"/>
      <c r="AQ9" s="17"/>
      <c r="AR9" s="17"/>
      <c r="AS9" s="71">
        <f>SUM(AG9:AR9)</f>
        <v>0</v>
      </c>
    </row>
    <row r="10" spans="1:45" s="39" customFormat="1" ht="27" customHeight="1" thickBot="1">
      <c r="A10" s="32" t="s">
        <v>16</v>
      </c>
      <c r="B10" s="33"/>
      <c r="C10" s="33"/>
      <c r="D10" s="33"/>
      <c r="E10" s="33"/>
      <c r="F10" s="34"/>
      <c r="G10" s="37">
        <f>SUM(G6:G9)</f>
        <v>751</v>
      </c>
      <c r="H10" s="35">
        <f>SUM(H6:H9)</f>
        <v>683</v>
      </c>
      <c r="I10" s="35">
        <f t="shared" ref="I10:R10" si="0">SUM(I6:I9)</f>
        <v>563</v>
      </c>
      <c r="J10" s="35">
        <f t="shared" si="0"/>
        <v>537</v>
      </c>
      <c r="K10" s="35">
        <f t="shared" si="0"/>
        <v>501</v>
      </c>
      <c r="L10" s="35">
        <f t="shared" si="0"/>
        <v>599</v>
      </c>
      <c r="M10" s="35">
        <f t="shared" si="0"/>
        <v>384</v>
      </c>
      <c r="N10" s="35">
        <f t="shared" si="0"/>
        <v>393</v>
      </c>
      <c r="O10" s="35">
        <f t="shared" si="0"/>
        <v>484</v>
      </c>
      <c r="P10" s="35">
        <f t="shared" si="0"/>
        <v>467</v>
      </c>
      <c r="Q10" s="35">
        <f t="shared" si="0"/>
        <v>385</v>
      </c>
      <c r="R10" s="35">
        <f t="shared" si="0"/>
        <v>218</v>
      </c>
      <c r="S10" s="72">
        <f t="shared" ref="S10:AS10" si="1">SUM(S6:S9)</f>
        <v>5965</v>
      </c>
      <c r="T10" s="37">
        <f t="shared" si="1"/>
        <v>5466</v>
      </c>
      <c r="U10" s="35">
        <f t="shared" si="1"/>
        <v>4850</v>
      </c>
      <c r="V10" s="35">
        <f t="shared" si="1"/>
        <v>3988</v>
      </c>
      <c r="W10" s="35">
        <f t="shared" si="1"/>
        <v>4747</v>
      </c>
      <c r="X10" s="35">
        <f t="shared" si="1"/>
        <v>4087</v>
      </c>
      <c r="Y10" s="35">
        <f t="shared" si="1"/>
        <v>4136</v>
      </c>
      <c r="Z10" s="35">
        <f t="shared" si="1"/>
        <v>2675</v>
      </c>
      <c r="AA10" s="35">
        <f t="shared" si="1"/>
        <v>4061</v>
      </c>
      <c r="AB10" s="35">
        <f t="shared" si="1"/>
        <v>3763</v>
      </c>
      <c r="AC10" s="35">
        <f t="shared" si="1"/>
        <v>3757</v>
      </c>
      <c r="AD10" s="35">
        <f t="shared" si="1"/>
        <v>2557</v>
      </c>
      <c r="AE10" s="35">
        <f t="shared" si="1"/>
        <v>1755</v>
      </c>
      <c r="AF10" s="72">
        <f t="shared" si="1"/>
        <v>45842</v>
      </c>
      <c r="AG10" s="37">
        <f t="shared" si="1"/>
        <v>1239</v>
      </c>
      <c r="AH10" s="35">
        <f t="shared" si="1"/>
        <v>100</v>
      </c>
      <c r="AI10" s="35">
        <f t="shared" si="1"/>
        <v>736</v>
      </c>
      <c r="AJ10" s="35">
        <f t="shared" si="1"/>
        <v>889</v>
      </c>
      <c r="AK10" s="35">
        <f t="shared" si="1"/>
        <v>665</v>
      </c>
      <c r="AL10" s="35">
        <f t="shared" si="1"/>
        <v>606</v>
      </c>
      <c r="AM10" s="35">
        <f t="shared" si="1"/>
        <v>749</v>
      </c>
      <c r="AN10" s="35">
        <f t="shared" si="1"/>
        <v>549</v>
      </c>
      <c r="AO10" s="35">
        <f t="shared" si="1"/>
        <v>558</v>
      </c>
      <c r="AP10" s="35">
        <f t="shared" si="1"/>
        <v>587</v>
      </c>
      <c r="AQ10" s="35">
        <f t="shared" si="1"/>
        <v>506</v>
      </c>
      <c r="AR10" s="35">
        <f t="shared" si="1"/>
        <v>360</v>
      </c>
      <c r="AS10" s="72">
        <f t="shared" si="1"/>
        <v>7544</v>
      </c>
    </row>
    <row r="11" spans="1:45" s="1" customFormat="1" ht="30" customHeight="1">
      <c r="A11" s="40"/>
      <c r="B11" s="120"/>
      <c r="C11" s="120"/>
      <c r="D11" s="120"/>
      <c r="E11" s="120"/>
      <c r="F11" s="120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</row>
  </sheetData>
  <mergeCells count="11">
    <mergeCell ref="A1:AS2"/>
    <mergeCell ref="A4:A5"/>
    <mergeCell ref="B4:B5"/>
    <mergeCell ref="C4:C5"/>
    <mergeCell ref="D4:D5"/>
    <mergeCell ref="E4:E5"/>
    <mergeCell ref="F4:F5"/>
    <mergeCell ref="G4:S4"/>
    <mergeCell ref="T4:AF4"/>
    <mergeCell ref="AG4:AS4"/>
    <mergeCell ref="B11:F11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2"/>
  <sheetViews>
    <sheetView tabSelected="1" zoomScale="84" zoomScaleNormal="84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A17" sqref="A17"/>
    </sheetView>
  </sheetViews>
  <sheetFormatPr defaultRowHeight="16.5"/>
  <cols>
    <col min="1" max="1" width="4.875" customWidth="1"/>
    <col min="2" max="2" width="10.5" bestFit="1" customWidth="1"/>
    <col min="3" max="3" width="10.625" bestFit="1" customWidth="1"/>
    <col min="4" max="4" width="14.125" bestFit="1" customWidth="1"/>
    <col min="5" max="5" width="22.125" customWidth="1"/>
    <col min="6" max="6" width="9.75" customWidth="1"/>
    <col min="7" max="18" width="6.75" customWidth="1"/>
    <col min="19" max="19" width="8.75" customWidth="1"/>
    <col min="20" max="31" width="6.75" customWidth="1"/>
    <col min="32" max="32" width="8.5" customWidth="1"/>
    <col min="33" max="44" width="6.75" customWidth="1"/>
    <col min="45" max="45" width="11.125" customWidth="1"/>
  </cols>
  <sheetData>
    <row r="1" spans="1:45" s="1" customFormat="1" ht="12.75" customHeight="1">
      <c r="A1" s="116" t="s">
        <v>53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</row>
    <row r="2" spans="1:45" s="1" customFormat="1" ht="12.75" customHeight="1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</row>
    <row r="3" spans="1:45" s="1" customFormat="1" ht="18" customHeight="1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4"/>
    </row>
    <row r="4" spans="1:45" s="5" customFormat="1" ht="22.5" customHeight="1">
      <c r="A4" s="117" t="s">
        <v>0</v>
      </c>
      <c r="B4" s="114" t="s">
        <v>34</v>
      </c>
      <c r="C4" s="114" t="s">
        <v>1</v>
      </c>
      <c r="D4" s="114" t="s">
        <v>2</v>
      </c>
      <c r="E4" s="119" t="s">
        <v>32</v>
      </c>
      <c r="F4" s="112" t="s">
        <v>33</v>
      </c>
      <c r="G4" s="100" t="s">
        <v>37</v>
      </c>
      <c r="H4" s="101"/>
      <c r="I4" s="101"/>
      <c r="J4" s="102"/>
      <c r="K4" s="102"/>
      <c r="L4" s="102"/>
      <c r="M4" s="102"/>
      <c r="N4" s="102"/>
      <c r="O4" s="102"/>
      <c r="P4" s="102"/>
      <c r="Q4" s="102"/>
      <c r="R4" s="102"/>
      <c r="S4" s="103"/>
      <c r="T4" s="104" t="s">
        <v>3</v>
      </c>
      <c r="U4" s="105"/>
      <c r="V4" s="105"/>
      <c r="W4" s="106"/>
      <c r="X4" s="106"/>
      <c r="Y4" s="106"/>
      <c r="Z4" s="106"/>
      <c r="AA4" s="106"/>
      <c r="AB4" s="106"/>
      <c r="AC4" s="106"/>
      <c r="AD4" s="106"/>
      <c r="AE4" s="106"/>
      <c r="AF4" s="107"/>
      <c r="AG4" s="108" t="s">
        <v>36</v>
      </c>
      <c r="AH4" s="109"/>
      <c r="AI4" s="109"/>
      <c r="AJ4" s="110"/>
      <c r="AK4" s="110"/>
      <c r="AL4" s="110"/>
      <c r="AM4" s="110"/>
      <c r="AN4" s="110"/>
      <c r="AO4" s="110"/>
      <c r="AP4" s="110"/>
      <c r="AQ4" s="110"/>
      <c r="AR4" s="110"/>
      <c r="AS4" s="111"/>
    </row>
    <row r="5" spans="1:45" s="5" customFormat="1" ht="22.5" customHeight="1">
      <c r="A5" s="122"/>
      <c r="B5" s="123"/>
      <c r="C5" s="123"/>
      <c r="D5" s="123"/>
      <c r="E5" s="123"/>
      <c r="F5" s="124"/>
      <c r="G5" s="81" t="s">
        <v>4</v>
      </c>
      <c r="H5" s="82" t="s">
        <v>5</v>
      </c>
      <c r="I5" s="82" t="s">
        <v>6</v>
      </c>
      <c r="J5" s="83" t="s">
        <v>7</v>
      </c>
      <c r="K5" s="82" t="s">
        <v>8</v>
      </c>
      <c r="L5" s="83" t="s">
        <v>9</v>
      </c>
      <c r="M5" s="82" t="s">
        <v>10</v>
      </c>
      <c r="N5" s="83" t="s">
        <v>11</v>
      </c>
      <c r="O5" s="82" t="s">
        <v>12</v>
      </c>
      <c r="P5" s="83" t="s">
        <v>13</v>
      </c>
      <c r="Q5" s="82" t="s">
        <v>14</v>
      </c>
      <c r="R5" s="83" t="s">
        <v>15</v>
      </c>
      <c r="S5" s="84" t="s">
        <v>16</v>
      </c>
      <c r="T5" s="85" t="s">
        <v>4</v>
      </c>
      <c r="U5" s="86" t="s">
        <v>5</v>
      </c>
      <c r="V5" s="86" t="s">
        <v>6</v>
      </c>
      <c r="W5" s="86" t="s">
        <v>17</v>
      </c>
      <c r="X5" s="86" t="s">
        <v>8</v>
      </c>
      <c r="Y5" s="86" t="s">
        <v>9</v>
      </c>
      <c r="Z5" s="86" t="s">
        <v>10</v>
      </c>
      <c r="AA5" s="86" t="s">
        <v>11</v>
      </c>
      <c r="AB5" s="86" t="s">
        <v>12</v>
      </c>
      <c r="AC5" s="86" t="s">
        <v>13</v>
      </c>
      <c r="AD5" s="86" t="s">
        <v>14</v>
      </c>
      <c r="AE5" s="87" t="s">
        <v>15</v>
      </c>
      <c r="AF5" s="88" t="s">
        <v>16</v>
      </c>
      <c r="AG5" s="89" t="s">
        <v>4</v>
      </c>
      <c r="AH5" s="90" t="s">
        <v>5</v>
      </c>
      <c r="AI5" s="90" t="s">
        <v>6</v>
      </c>
      <c r="AJ5" s="90" t="s">
        <v>17</v>
      </c>
      <c r="AK5" s="90" t="s">
        <v>8</v>
      </c>
      <c r="AL5" s="90" t="s">
        <v>9</v>
      </c>
      <c r="AM5" s="90" t="s">
        <v>10</v>
      </c>
      <c r="AN5" s="90" t="s">
        <v>11</v>
      </c>
      <c r="AO5" s="90" t="s">
        <v>12</v>
      </c>
      <c r="AP5" s="90" t="s">
        <v>13</v>
      </c>
      <c r="AQ5" s="90" t="s">
        <v>14</v>
      </c>
      <c r="AR5" s="90" t="s">
        <v>18</v>
      </c>
      <c r="AS5" s="91" t="s">
        <v>16</v>
      </c>
    </row>
    <row r="6" spans="1:45" s="21" customFormat="1" ht="27" customHeight="1">
      <c r="A6" s="23">
        <v>1</v>
      </c>
      <c r="B6" s="23" t="s">
        <v>54</v>
      </c>
      <c r="C6" s="79" t="s">
        <v>55</v>
      </c>
      <c r="D6" s="23" t="s">
        <v>56</v>
      </c>
      <c r="E6" s="24" t="s">
        <v>57</v>
      </c>
      <c r="F6" s="92">
        <v>1259550</v>
      </c>
      <c r="G6" s="93" t="s">
        <v>58</v>
      </c>
      <c r="H6" s="26">
        <v>220</v>
      </c>
      <c r="I6" s="80">
        <v>253</v>
      </c>
      <c r="J6" s="26">
        <v>136</v>
      </c>
      <c r="K6" s="26" t="s">
        <v>66</v>
      </c>
      <c r="L6" s="26" t="s">
        <v>66</v>
      </c>
      <c r="M6" s="26" t="s">
        <v>66</v>
      </c>
      <c r="N6" s="26" t="s">
        <v>66</v>
      </c>
      <c r="O6" s="26" t="s">
        <v>66</v>
      </c>
      <c r="P6" s="26" t="s">
        <v>66</v>
      </c>
      <c r="Q6" s="26" t="s">
        <v>66</v>
      </c>
      <c r="R6" s="26" t="s">
        <v>66</v>
      </c>
      <c r="S6" s="94">
        <f t="shared" ref="S6:S11" si="0">SUM(G6:R6)</f>
        <v>609</v>
      </c>
      <c r="T6" s="28" t="s">
        <v>58</v>
      </c>
      <c r="U6" s="28">
        <v>1983</v>
      </c>
      <c r="V6" s="26">
        <v>1808</v>
      </c>
      <c r="W6" s="26">
        <v>877</v>
      </c>
      <c r="X6" s="26" t="s">
        <v>66</v>
      </c>
      <c r="Y6" s="26" t="s">
        <v>66</v>
      </c>
      <c r="Z6" s="26" t="s">
        <v>66</v>
      </c>
      <c r="AA6" s="26" t="s">
        <v>66</v>
      </c>
      <c r="AB6" s="26" t="s">
        <v>66</v>
      </c>
      <c r="AC6" s="26" t="s">
        <v>66</v>
      </c>
      <c r="AD6" s="26" t="s">
        <v>66</v>
      </c>
      <c r="AE6" s="26" t="s">
        <v>66</v>
      </c>
      <c r="AF6" s="94">
        <f t="shared" ref="AF6:AF11" si="1">SUM(T6:AE6)</f>
        <v>4668</v>
      </c>
      <c r="AG6" s="26" t="s">
        <v>66</v>
      </c>
      <c r="AH6" s="26">
        <v>338</v>
      </c>
      <c r="AI6" s="26">
        <v>389</v>
      </c>
      <c r="AJ6" s="26">
        <v>162</v>
      </c>
      <c r="AK6" s="26" t="s">
        <v>66</v>
      </c>
      <c r="AL6" s="26" t="s">
        <v>66</v>
      </c>
      <c r="AM6" s="26" t="s">
        <v>66</v>
      </c>
      <c r="AN6" s="26" t="s">
        <v>66</v>
      </c>
      <c r="AO6" s="26" t="s">
        <v>66</v>
      </c>
      <c r="AP6" s="26" t="s">
        <v>66</v>
      </c>
      <c r="AQ6" s="26" t="s">
        <v>66</v>
      </c>
      <c r="AR6" s="26" t="s">
        <v>66</v>
      </c>
      <c r="AS6" s="94">
        <f>SUM(AG6:AR6)</f>
        <v>889</v>
      </c>
    </row>
    <row r="7" spans="1:45" s="21" customFormat="1" ht="27" customHeight="1">
      <c r="A7" s="23">
        <v>2</v>
      </c>
      <c r="B7" s="23" t="s">
        <v>59</v>
      </c>
      <c r="C7" s="78" t="s">
        <v>60</v>
      </c>
      <c r="D7" s="23" t="s">
        <v>61</v>
      </c>
      <c r="E7" s="24" t="s">
        <v>62</v>
      </c>
      <c r="F7" s="92">
        <v>1094000</v>
      </c>
      <c r="G7" s="93">
        <v>75</v>
      </c>
      <c r="H7" s="26">
        <v>94</v>
      </c>
      <c r="I7" s="26">
        <v>89</v>
      </c>
      <c r="J7" s="26">
        <v>48</v>
      </c>
      <c r="K7" s="95">
        <v>53</v>
      </c>
      <c r="L7" s="26">
        <v>84</v>
      </c>
      <c r="M7" s="26">
        <v>82</v>
      </c>
      <c r="N7" s="26">
        <v>74</v>
      </c>
      <c r="O7" s="26">
        <v>36</v>
      </c>
      <c r="P7" s="26">
        <v>116</v>
      </c>
      <c r="Q7" s="26"/>
      <c r="R7" s="26"/>
      <c r="S7" s="94">
        <f t="shared" si="0"/>
        <v>751</v>
      </c>
      <c r="T7" s="28">
        <v>578</v>
      </c>
      <c r="U7" s="28">
        <v>598</v>
      </c>
      <c r="V7" s="26">
        <v>701</v>
      </c>
      <c r="W7" s="26">
        <v>357</v>
      </c>
      <c r="X7" s="26">
        <v>231</v>
      </c>
      <c r="Y7" s="26">
        <v>733</v>
      </c>
      <c r="Z7" s="26">
        <v>271</v>
      </c>
      <c r="AA7" s="26">
        <v>807</v>
      </c>
      <c r="AB7" s="26">
        <v>104</v>
      </c>
      <c r="AC7" s="26">
        <v>907</v>
      </c>
      <c r="AD7" s="26"/>
      <c r="AE7" s="26"/>
      <c r="AF7" s="94">
        <f t="shared" si="1"/>
        <v>5287</v>
      </c>
      <c r="AG7" s="93">
        <v>116</v>
      </c>
      <c r="AH7" s="26">
        <v>146</v>
      </c>
      <c r="AI7" s="26">
        <v>138</v>
      </c>
      <c r="AJ7" s="26">
        <v>75</v>
      </c>
      <c r="AK7" s="26">
        <v>83</v>
      </c>
      <c r="AL7" s="26">
        <v>134</v>
      </c>
      <c r="AM7" s="26">
        <v>83</v>
      </c>
      <c r="AN7" s="26">
        <v>120</v>
      </c>
      <c r="AO7" s="26">
        <v>58</v>
      </c>
      <c r="AP7" s="26">
        <v>195</v>
      </c>
      <c r="AQ7" s="26"/>
      <c r="AR7" s="26"/>
      <c r="AS7" s="94">
        <f>SUM(AG7:AR7)</f>
        <v>1148</v>
      </c>
    </row>
    <row r="8" spans="1:45" s="21" customFormat="1" ht="27" customHeight="1">
      <c r="A8" s="23">
        <v>3</v>
      </c>
      <c r="B8" s="23" t="s">
        <v>63</v>
      </c>
      <c r="C8" s="79" t="s">
        <v>64</v>
      </c>
      <c r="D8" s="23" t="s">
        <v>65</v>
      </c>
      <c r="E8" s="24" t="s">
        <v>57</v>
      </c>
      <c r="F8" s="92">
        <v>893560</v>
      </c>
      <c r="G8" s="93">
        <v>128</v>
      </c>
      <c r="H8" s="26">
        <v>87</v>
      </c>
      <c r="I8" s="26">
        <v>0</v>
      </c>
      <c r="J8" s="26" t="s">
        <v>67</v>
      </c>
      <c r="K8" s="26">
        <v>38</v>
      </c>
      <c r="L8" s="26">
        <v>256</v>
      </c>
      <c r="M8" s="26">
        <v>361</v>
      </c>
      <c r="N8" s="26">
        <v>206</v>
      </c>
      <c r="O8" s="26">
        <v>144</v>
      </c>
      <c r="P8" s="26">
        <v>257</v>
      </c>
      <c r="Q8" s="26"/>
      <c r="R8" s="96"/>
      <c r="S8" s="94">
        <f t="shared" si="0"/>
        <v>1477</v>
      </c>
      <c r="T8" s="26">
        <v>754</v>
      </c>
      <c r="U8" s="26">
        <v>441</v>
      </c>
      <c r="V8" s="26">
        <v>0</v>
      </c>
      <c r="W8" s="26" t="s">
        <v>67</v>
      </c>
      <c r="X8" s="26">
        <v>257</v>
      </c>
      <c r="Y8" s="26">
        <v>2185</v>
      </c>
      <c r="Z8" s="26">
        <v>3256</v>
      </c>
      <c r="AA8" s="26">
        <v>1527</v>
      </c>
      <c r="AB8" s="26">
        <v>1157</v>
      </c>
      <c r="AC8" s="26">
        <v>2347</v>
      </c>
      <c r="AD8" s="26"/>
      <c r="AE8" s="26"/>
      <c r="AF8" s="94">
        <f t="shared" si="1"/>
        <v>11924</v>
      </c>
      <c r="AG8" s="93">
        <v>192</v>
      </c>
      <c r="AH8" s="26">
        <v>134</v>
      </c>
      <c r="AI8" s="26">
        <v>0</v>
      </c>
      <c r="AJ8" s="26" t="s">
        <v>67</v>
      </c>
      <c r="AK8" s="26">
        <v>60</v>
      </c>
      <c r="AL8" s="26">
        <v>406</v>
      </c>
      <c r="AM8" s="26">
        <v>592</v>
      </c>
      <c r="AN8" s="26">
        <v>329</v>
      </c>
      <c r="AO8" s="26">
        <v>235</v>
      </c>
      <c r="AP8" s="26">
        <v>384</v>
      </c>
      <c r="AQ8" s="26"/>
      <c r="AR8" s="26"/>
      <c r="AS8" s="94">
        <f>SUM(AG8:AR8)</f>
        <v>2332</v>
      </c>
    </row>
    <row r="9" spans="1:45" s="21" customFormat="1" ht="27" customHeight="1">
      <c r="A9" s="23">
        <v>4</v>
      </c>
      <c r="B9" s="23" t="s">
        <v>68</v>
      </c>
      <c r="C9" s="79" t="s">
        <v>69</v>
      </c>
      <c r="D9" s="23" t="s">
        <v>70</v>
      </c>
      <c r="E9" s="24" t="s">
        <v>71</v>
      </c>
      <c r="F9" s="92">
        <v>35275160</v>
      </c>
      <c r="G9" s="93" t="s">
        <v>67</v>
      </c>
      <c r="H9" s="26" t="s">
        <v>67</v>
      </c>
      <c r="I9" s="26" t="s">
        <v>67</v>
      </c>
      <c r="J9" s="26" t="s">
        <v>67</v>
      </c>
      <c r="K9" s="26">
        <v>200</v>
      </c>
      <c r="L9" s="26">
        <v>63</v>
      </c>
      <c r="M9" s="26" t="s">
        <v>67</v>
      </c>
      <c r="N9" s="26" t="s">
        <v>67</v>
      </c>
      <c r="O9" s="26" t="s">
        <v>67</v>
      </c>
      <c r="P9" s="26" t="s">
        <v>67</v>
      </c>
      <c r="Q9" s="26" t="s">
        <v>67</v>
      </c>
      <c r="R9" s="26" t="s">
        <v>67</v>
      </c>
      <c r="S9" s="94">
        <f t="shared" si="0"/>
        <v>263</v>
      </c>
      <c r="T9" s="28" t="s">
        <v>67</v>
      </c>
      <c r="U9" s="28" t="s">
        <v>67</v>
      </c>
      <c r="V9" s="26" t="s">
        <v>67</v>
      </c>
      <c r="W9" s="26" t="s">
        <v>67</v>
      </c>
      <c r="X9" s="26">
        <v>1650</v>
      </c>
      <c r="Y9" s="26">
        <v>938</v>
      </c>
      <c r="Z9" s="26" t="s">
        <v>67</v>
      </c>
      <c r="AA9" s="26" t="s">
        <v>67</v>
      </c>
      <c r="AB9" s="26" t="s">
        <v>67</v>
      </c>
      <c r="AC9" s="26" t="s">
        <v>67</v>
      </c>
      <c r="AD9" s="26"/>
      <c r="AE9" s="26"/>
      <c r="AF9" s="94">
        <f t="shared" si="1"/>
        <v>2588</v>
      </c>
      <c r="AG9" s="93" t="s">
        <v>67</v>
      </c>
      <c r="AH9" s="26" t="s">
        <v>67</v>
      </c>
      <c r="AI9" s="26" t="s">
        <v>67</v>
      </c>
      <c r="AJ9" s="26" t="s">
        <v>67</v>
      </c>
      <c r="AK9" s="26">
        <v>273</v>
      </c>
      <c r="AL9" s="26">
        <v>96</v>
      </c>
      <c r="AM9" s="26" t="s">
        <v>67</v>
      </c>
      <c r="AN9" s="26" t="s">
        <v>67</v>
      </c>
      <c r="AO9" s="26" t="s">
        <v>67</v>
      </c>
      <c r="AP9" s="26" t="s">
        <v>67</v>
      </c>
      <c r="AQ9" s="26"/>
      <c r="AR9" s="26"/>
      <c r="AS9" s="94">
        <f>SUM(AG9:AR9)</f>
        <v>369</v>
      </c>
    </row>
    <row r="10" spans="1:45" s="21" customFormat="1" ht="27" customHeight="1">
      <c r="A10" s="23">
        <v>5</v>
      </c>
      <c r="B10" s="23" t="s">
        <v>68</v>
      </c>
      <c r="C10" s="79" t="s">
        <v>72</v>
      </c>
      <c r="D10" s="23" t="s">
        <v>70</v>
      </c>
      <c r="E10" s="24" t="s">
        <v>73</v>
      </c>
      <c r="F10" s="92">
        <v>1044250</v>
      </c>
      <c r="G10" s="93" t="s">
        <v>67</v>
      </c>
      <c r="H10" s="26" t="s">
        <v>67</v>
      </c>
      <c r="I10" s="26" t="s">
        <v>67</v>
      </c>
      <c r="J10" s="26" t="s">
        <v>67</v>
      </c>
      <c r="K10" s="26" t="s">
        <v>67</v>
      </c>
      <c r="L10" s="26">
        <v>108</v>
      </c>
      <c r="M10" s="26">
        <v>124</v>
      </c>
      <c r="N10" s="26">
        <v>146</v>
      </c>
      <c r="O10" s="26">
        <v>93</v>
      </c>
      <c r="P10" s="26">
        <v>261</v>
      </c>
      <c r="Q10" s="26"/>
      <c r="R10" s="26"/>
      <c r="S10" s="94">
        <f t="shared" si="0"/>
        <v>732</v>
      </c>
      <c r="T10" s="28" t="s">
        <v>67</v>
      </c>
      <c r="U10" s="28" t="s">
        <v>67</v>
      </c>
      <c r="V10" s="26" t="s">
        <v>67</v>
      </c>
      <c r="W10" s="26" t="s">
        <v>67</v>
      </c>
      <c r="X10" s="26" t="s">
        <v>67</v>
      </c>
      <c r="Y10" s="26">
        <v>310</v>
      </c>
      <c r="Z10" s="26">
        <v>905</v>
      </c>
      <c r="AA10" s="26">
        <v>552</v>
      </c>
      <c r="AB10" s="26">
        <v>659</v>
      </c>
      <c r="AC10" s="26">
        <v>1820</v>
      </c>
      <c r="AD10" s="26"/>
      <c r="AE10" s="26"/>
      <c r="AF10" s="94">
        <f t="shared" si="1"/>
        <v>4246</v>
      </c>
      <c r="AG10" s="93" t="s">
        <v>67</v>
      </c>
      <c r="AH10" s="26" t="s">
        <v>67</v>
      </c>
      <c r="AI10" s="26" t="s">
        <v>67</v>
      </c>
      <c r="AJ10" s="26" t="s">
        <v>67</v>
      </c>
      <c r="AK10" s="26" t="s">
        <v>67</v>
      </c>
      <c r="AL10" s="26">
        <v>171</v>
      </c>
      <c r="AM10" s="26">
        <v>198</v>
      </c>
      <c r="AN10" s="26">
        <v>235</v>
      </c>
      <c r="AO10" s="26">
        <v>150</v>
      </c>
      <c r="AP10" s="26">
        <v>365</v>
      </c>
      <c r="AQ10" s="26"/>
      <c r="AR10" s="26"/>
      <c r="AS10" s="94">
        <f>SUM(AG10:AR10)</f>
        <v>1119</v>
      </c>
    </row>
    <row r="11" spans="1:45" s="39" customFormat="1" ht="27" customHeight="1">
      <c r="A11" s="97" t="s">
        <v>16</v>
      </c>
      <c r="B11" s="98"/>
      <c r="C11" s="98"/>
      <c r="D11" s="98"/>
      <c r="E11" s="98"/>
      <c r="F11" s="98"/>
      <c r="G11" s="99">
        <f t="shared" ref="G11:P11" si="2">SUM(G6:G10)</f>
        <v>203</v>
      </c>
      <c r="H11" s="99">
        <f t="shared" si="2"/>
        <v>401</v>
      </c>
      <c r="I11" s="99">
        <f t="shared" si="2"/>
        <v>342</v>
      </c>
      <c r="J11" s="99">
        <f t="shared" si="2"/>
        <v>184</v>
      </c>
      <c r="K11" s="99">
        <f t="shared" si="2"/>
        <v>291</v>
      </c>
      <c r="L11" s="99">
        <f t="shared" si="2"/>
        <v>511</v>
      </c>
      <c r="M11" s="99">
        <f t="shared" si="2"/>
        <v>567</v>
      </c>
      <c r="N11" s="99">
        <f t="shared" si="2"/>
        <v>426</v>
      </c>
      <c r="O11" s="99">
        <f t="shared" si="2"/>
        <v>273</v>
      </c>
      <c r="P11" s="99">
        <f t="shared" si="2"/>
        <v>634</v>
      </c>
      <c r="Q11" s="99">
        <f t="shared" ref="Q11:AR11" si="3">SUM(Q6:Q9)</f>
        <v>0</v>
      </c>
      <c r="R11" s="99">
        <f t="shared" si="3"/>
        <v>0</v>
      </c>
      <c r="S11" s="94">
        <f t="shared" si="0"/>
        <v>3832</v>
      </c>
      <c r="T11" s="99">
        <f t="shared" ref="T11:AC11" si="4">SUM(T6:T10)</f>
        <v>1332</v>
      </c>
      <c r="U11" s="99">
        <f t="shared" si="4"/>
        <v>3022</v>
      </c>
      <c r="V11" s="99">
        <f t="shared" si="4"/>
        <v>2509</v>
      </c>
      <c r="W11" s="99">
        <f t="shared" si="4"/>
        <v>1234</v>
      </c>
      <c r="X11" s="99">
        <f t="shared" si="4"/>
        <v>2138</v>
      </c>
      <c r="Y11" s="99">
        <f t="shared" si="4"/>
        <v>4166</v>
      </c>
      <c r="Z11" s="99">
        <f t="shared" si="4"/>
        <v>4432</v>
      </c>
      <c r="AA11" s="99">
        <f t="shared" si="4"/>
        <v>2886</v>
      </c>
      <c r="AB11" s="99">
        <f t="shared" si="4"/>
        <v>1920</v>
      </c>
      <c r="AC11" s="99">
        <f t="shared" si="4"/>
        <v>5074</v>
      </c>
      <c r="AD11" s="99">
        <f t="shared" si="3"/>
        <v>0</v>
      </c>
      <c r="AE11" s="99">
        <f t="shared" si="3"/>
        <v>0</v>
      </c>
      <c r="AF11" s="94">
        <f t="shared" si="1"/>
        <v>28713</v>
      </c>
      <c r="AG11" s="99">
        <f t="shared" ref="AG11:AP11" si="5">SUM(AG6:AG10)</f>
        <v>308</v>
      </c>
      <c r="AH11" s="99">
        <f t="shared" si="5"/>
        <v>618</v>
      </c>
      <c r="AI11" s="99">
        <f t="shared" si="5"/>
        <v>527</v>
      </c>
      <c r="AJ11" s="99">
        <f t="shared" si="5"/>
        <v>237</v>
      </c>
      <c r="AK11" s="99">
        <f t="shared" si="5"/>
        <v>416</v>
      </c>
      <c r="AL11" s="99">
        <f t="shared" si="5"/>
        <v>807</v>
      </c>
      <c r="AM11" s="99">
        <f t="shared" si="5"/>
        <v>873</v>
      </c>
      <c r="AN11" s="99">
        <f t="shared" si="5"/>
        <v>684</v>
      </c>
      <c r="AO11" s="99">
        <f t="shared" si="5"/>
        <v>443</v>
      </c>
      <c r="AP11" s="99">
        <f t="shared" si="5"/>
        <v>944</v>
      </c>
      <c r="AQ11" s="99">
        <f t="shared" si="3"/>
        <v>0</v>
      </c>
      <c r="AR11" s="99">
        <f t="shared" si="3"/>
        <v>0</v>
      </c>
      <c r="AS11" s="94">
        <f>SUM(AS6:AS10)</f>
        <v>5857</v>
      </c>
    </row>
    <row r="12" spans="1:45" s="1" customFormat="1" ht="30" customHeight="1">
      <c r="A12" s="40"/>
      <c r="B12" s="121"/>
      <c r="C12" s="121"/>
      <c r="D12" s="121"/>
      <c r="E12" s="121"/>
      <c r="F12" s="12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</row>
  </sheetData>
  <mergeCells count="11">
    <mergeCell ref="T4:AF4"/>
    <mergeCell ref="AG4:AS4"/>
    <mergeCell ref="B12:F12"/>
    <mergeCell ref="A1:AS2"/>
    <mergeCell ref="A4:A5"/>
    <mergeCell ref="B4:B5"/>
    <mergeCell ref="C4:C5"/>
    <mergeCell ref="D4:D5"/>
    <mergeCell ref="E4:E5"/>
    <mergeCell ref="F4:F5"/>
    <mergeCell ref="G4:S4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2014</vt:lpstr>
      <vt:lpstr>2015</vt:lpstr>
      <vt:lpstr>2016</vt:lpstr>
      <vt:lpstr>2017</vt:lpstr>
      <vt:lpstr>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KR-Win10-2112</cp:lastModifiedBy>
  <cp:lastPrinted>2014-12-17T06:23:15Z</cp:lastPrinted>
  <dcterms:created xsi:type="dcterms:W3CDTF">2014-02-02T23:54:31Z</dcterms:created>
  <dcterms:modified xsi:type="dcterms:W3CDTF">2024-08-16T04:18:49Z</dcterms:modified>
</cp:coreProperties>
</file>