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청사에너지현황\새 폴더\"/>
    </mc:Choice>
  </mc:AlternateContent>
  <bookViews>
    <workbookView xWindow="5190" yWindow="-45" windowWidth="8670" windowHeight="8910" tabRatio="841"/>
  </bookViews>
  <sheets>
    <sheet name="2015~2016에너지사용량비교" sheetId="22" r:id="rId1"/>
  </sheets>
  <calcPr calcId="162913"/>
</workbook>
</file>

<file path=xl/calcChain.xml><?xml version="1.0" encoding="utf-8"?>
<calcChain xmlns="http://schemas.openxmlformats.org/spreadsheetml/2006/main">
  <c r="F10" i="22" l="1"/>
  <c r="F11" i="22"/>
  <c r="F47" i="22" s="1"/>
  <c r="F12" i="22"/>
  <c r="F13" i="22"/>
  <c r="F46" i="22" s="1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9" i="22"/>
  <c r="F45" i="22" s="1"/>
  <c r="E45" i="22"/>
  <c r="E46" i="22"/>
  <c r="E47" i="22"/>
  <c r="D46" i="22"/>
  <c r="D47" i="22"/>
  <c r="D45" i="22"/>
  <c r="D5" i="22"/>
  <c r="D6" i="22"/>
  <c r="D7" i="22"/>
  <c r="D4" i="22"/>
  <c r="D8" i="22"/>
</calcChain>
</file>

<file path=xl/sharedStrings.xml><?xml version="1.0" encoding="utf-8"?>
<sst xmlns="http://schemas.openxmlformats.org/spreadsheetml/2006/main" count="62" uniqueCount="29">
  <si>
    <t>구분</t>
    <phoneticPr fontId="2" type="noConversion"/>
  </si>
  <si>
    <t>관리번호</t>
    <phoneticPr fontId="2" type="noConversion"/>
  </si>
  <si>
    <t>비고</t>
    <phoneticPr fontId="2" type="noConversion"/>
  </si>
  <si>
    <t>계</t>
    <phoneticPr fontId="2" type="noConversion"/>
  </si>
  <si>
    <t>본사전기(kw)</t>
    <phoneticPr fontId="2" type="noConversion"/>
  </si>
  <si>
    <t>실적</t>
    <phoneticPr fontId="2" type="noConversion"/>
  </si>
  <si>
    <t>월별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</si>
  <si>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</si>
  <si>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</si>
  <si>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</si>
  <si>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</si>
  <si>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</si>
  <si>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</si>
  <si>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</si>
  <si>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</si>
  <si>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</si>
  <si>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</si>
  <si>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</si>
  <si>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</si>
  <si>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본사도시가스(㎥)</t>
    <phoneticPr fontId="2" type="noConversion"/>
  </si>
  <si>
    <t>본사도시가스(㎥)</t>
    <phoneticPr fontId="2" type="noConversion"/>
  </si>
  <si>
    <t>수도(㎥)</t>
    <phoneticPr fontId="2" type="noConversion"/>
  </si>
  <si>
    <t>전체합계</t>
    <phoneticPr fontId="2" type="noConversion"/>
  </si>
  <si>
    <t>사용실적</t>
    <phoneticPr fontId="2" type="noConversion"/>
  </si>
  <si>
    <t>2015년</t>
    <phoneticPr fontId="2" type="noConversion"/>
  </si>
  <si>
    <t>본사전기(kwh)</t>
    <phoneticPr fontId="2" type="noConversion"/>
  </si>
  <si>
    <t>2016년</t>
    <phoneticPr fontId="2" type="noConversion"/>
  </si>
  <si>
    <t>수도(㎥)</t>
    <phoneticPr fontId="2" type="noConversion"/>
  </si>
  <si>
    <t>&lt;2015년, 2016년 월별 에너지사용량 비교&gt;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</si>
</sst>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83" formatCode="#,##0_);[Red]\(#,##0\)"/>
    <numFmt numFmtId="189" formatCode="0.00_);[Red]\(0.00\)"/>
    <numFmt numFmtId="192" formatCode="#,##0.0_);[Red]\(#,##0.0\)"/>
    <numFmt numFmtId="213" formatCode="#,##0_ ;[Red]\-#,##0\ 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83" fontId="4" fillId="0" borderId="0" xfId="0" applyNumberFormat="1" applyFo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9" fontId="4" fillId="0" borderId="0" xfId="0" applyNumberFormat="1" applyFo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83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8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92" fontId="4" fillId="0" borderId="0" xfId="0" applyNumberFormat="1" applyFont="1">
      <alignment vertical="center"/>
    </xf>
    <xf numFmtId="192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192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>
      <alignment horizontal="center" vertical="center" shrinkToFit="1"/>
    </xf>
    <xf numFmtId="9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9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9" fontId="8" fillId="4" borderId="16" xfId="0" applyNumberFormat="1" applyFont="1" applyFill="1" applyBorder="1" applyAlignment="1" applyProtection="1">
      <alignment horizontal="center" vertical="center" wrapText="1"/>
      <protection locked="0"/>
    </xf>
    <xf numFmtId="213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183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18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83" fontId="6" fillId="4" borderId="13" xfId="0" applyNumberFormat="1" applyFont="1" applyFill="1" applyBorder="1" applyAlignment="1" applyProtection="1">
      <alignment horizontal="right" vertical="center" wrapText="1"/>
      <protection locked="0"/>
    </xf>
    <xf numFmtId="183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183" fontId="6" fillId="4" borderId="15" xfId="0" applyNumberFormat="1" applyFont="1" applyFill="1" applyBorder="1" applyAlignment="1" applyProtection="1">
      <alignment horizontal="right" vertical="center" wrapText="1"/>
      <protection locked="0"/>
    </xf>
    <xf numFmtId="19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213" fontId="10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8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zoomScale="130" zoomScaleNormal="130" workbookViewId="0">
      <selection activeCell="A11" sqref="A11"/>
    </sheetView>
  </sheetViews>
  <sheetFormatPr defaultRowHeight="13.5" x14ac:dyDescent="0.15"/>
  <cols>
    <col min="1" max="1" width="17.77734375" style="3" customWidth="1"/>
    <col min="2" max="2" width="9.77734375" style="2" hidden="1" customWidth="1"/>
    <col min="3" max="3" width="9.77734375" style="2" customWidth="1"/>
    <col min="4" max="4" width="9.44140625" style="13" customWidth="1"/>
    <col min="5" max="5" width="9.44140625" style="4" customWidth="1"/>
    <col min="6" max="6" width="9.44140625" style="9" customWidth="1"/>
    <col min="7" max="7" width="11.44140625" style="3" customWidth="1"/>
    <col min="8" max="16384" width="8.88671875" style="2"/>
  </cols>
  <sheetData>
    <row r="1" spans="1:7" ht="20.100000000000001" customHeight="1" x14ac:dyDescent="0.15">
      <c r="A1" s="43" t="s">
        <v>28</v>
      </c>
      <c r="B1" s="43"/>
      <c r="C1" s="43"/>
      <c r="D1" s="43"/>
      <c r="E1" s="43"/>
      <c r="F1" s="43"/>
      <c r="G1" s="43"/>
    </row>
    <row r="2" spans="1:7" s="1" customFormat="1" ht="30" customHeight="1" x14ac:dyDescent="0.15">
      <c r="A2" s="55" t="s">
        <v>0</v>
      </c>
      <c r="B2" s="8" t="s">
        <v>1</v>
      </c>
      <c r="C2" s="54" t="s">
        <v>6</v>
      </c>
      <c r="D2" s="52" t="s">
        <v>23</v>
      </c>
      <c r="E2" s="52"/>
      <c r="F2" s="53"/>
      <c r="G2" s="51" t="s">
        <v>2</v>
      </c>
    </row>
    <row r="3" spans="1:7" s="1" customFormat="1" ht="30" customHeight="1" x14ac:dyDescent="0.15">
      <c r="A3" s="55"/>
      <c r="B3" s="8"/>
      <c r="C3" s="54"/>
      <c r="D3" s="40" t="s">
        <v>24</v>
      </c>
      <c r="E3" s="20" t="s">
        <v>26</v>
      </c>
      <c r="F3" s="20" t="s">
        <v>5</v>
      </c>
      <c r="G3" s="51"/>
    </row>
    <row r="4" spans="1:7" s="6" customFormat="1" ht="30" hidden="1" customHeight="1" x14ac:dyDescent="0.15">
      <c r="A4" s="19"/>
      <c r="B4" s="10"/>
      <c r="C4" s="21"/>
      <c r="D4" s="14" t="e">
        <f>SUM(D9,#REF!,#REF!,#REF!,#REF!,#REF!,#REF!,#REF!,#REF!,#REF!,#REF!,#REF!)</f>
        <v>#REF!</v>
      </c>
      <c r="E4" s="11"/>
      <c r="F4" s="12"/>
      <c r="G4" s="15"/>
    </row>
    <row r="5" spans="1:7" s="6" customFormat="1" ht="30" hidden="1" customHeight="1" x14ac:dyDescent="0.15">
      <c r="A5" s="50" t="s">
        <v>3</v>
      </c>
      <c r="B5" s="10"/>
      <c r="C5" s="21"/>
      <c r="D5" s="14" t="e">
        <f>#REF!-#REF!</f>
        <v>#REF!</v>
      </c>
      <c r="E5" s="11"/>
      <c r="F5" s="12"/>
      <c r="G5" s="15"/>
    </row>
    <row r="6" spans="1:7" s="6" customFormat="1" ht="30" hidden="1" customHeight="1" x14ac:dyDescent="0.15">
      <c r="A6" s="50"/>
      <c r="B6" s="10"/>
      <c r="C6" s="21"/>
      <c r="D6" s="14" t="e">
        <f>#REF!-#REF!</f>
        <v>#REF!</v>
      </c>
      <c r="E6" s="11"/>
      <c r="F6" s="12"/>
      <c r="G6" s="15"/>
    </row>
    <row r="7" spans="1:7" s="6" customFormat="1" ht="30" hidden="1" customHeight="1" x14ac:dyDescent="0.15">
      <c r="A7" s="50"/>
      <c r="B7" s="10"/>
      <c r="C7" s="21"/>
      <c r="D7" s="14" t="e">
        <f>#REF!-#REF!</f>
        <v>#REF!</v>
      </c>
      <c r="E7" s="11"/>
      <c r="F7" s="12"/>
      <c r="G7" s="15"/>
    </row>
    <row r="8" spans="1:7" s="6" customFormat="1" ht="30" hidden="1" customHeight="1" x14ac:dyDescent="0.15">
      <c r="A8" s="50"/>
      <c r="B8" s="10"/>
      <c r="C8" s="21"/>
      <c r="D8" s="14" t="e">
        <f>SUM(D4:D7)</f>
        <v>#REF!</v>
      </c>
      <c r="E8" s="11"/>
      <c r="F8" s="12"/>
      <c r="G8" s="15"/>
    </row>
    <row r="9" spans="1:7" s="6" customFormat="1" ht="20.25" customHeight="1" x14ac:dyDescent="0.15">
      <c r="A9" s="7" t="s">
        <v>25</v>
      </c>
      <c r="B9" s="5"/>
      <c r="C9" s="44" t="s">
        <v>7</v>
      </c>
      <c r="D9" s="35">
        <v>392232</v>
      </c>
      <c r="E9" s="35">
        <v>421509</v>
      </c>
      <c r="F9" s="42">
        <f>SUM(D9-E9)</f>
        <v>-29277</v>
      </c>
      <c r="G9" s="18"/>
    </row>
    <row r="10" spans="1:7" s="6" customFormat="1" ht="20.25" customHeight="1" x14ac:dyDescent="0.15">
      <c r="A10" s="7" t="s">
        <v>20</v>
      </c>
      <c r="B10" s="5"/>
      <c r="C10" s="45"/>
      <c r="D10" s="35">
        <v>48332</v>
      </c>
      <c r="E10" s="35">
        <v>49919</v>
      </c>
      <c r="F10" s="42">
        <f t="shared" ref="F10:F29" si="0">SUM(D10-E10)</f>
        <v>-1587</v>
      </c>
      <c r="G10" s="18"/>
    </row>
    <row r="11" spans="1:7" s="6" customFormat="1" ht="20.25" customHeight="1" x14ac:dyDescent="0.15">
      <c r="A11" s="7" t="s">
        <v>27</v>
      </c>
      <c r="B11" s="16"/>
      <c r="C11" s="46"/>
      <c r="D11" s="35">
        <v>1323</v>
      </c>
      <c r="E11" s="35">
        <v>1011</v>
      </c>
      <c r="F11" s="42">
        <f t="shared" si="0"/>
        <v>312</v>
      </c>
      <c r="G11" s="17"/>
    </row>
    <row r="12" spans="1:7" ht="20.25" customHeight="1" x14ac:dyDescent="0.15">
      <c r="A12" s="7" t="s">
        <v>25</v>
      </c>
      <c r="B12" s="5"/>
      <c r="C12" s="44" t="s">
        <v>8</v>
      </c>
      <c r="D12" s="35">
        <v>347171</v>
      </c>
      <c r="E12" s="35">
        <v>380162</v>
      </c>
      <c r="F12" s="42">
        <f t="shared" si="0"/>
        <v>-32991</v>
      </c>
      <c r="G12" s="18"/>
    </row>
    <row r="13" spans="1:7" ht="20.25" customHeight="1" x14ac:dyDescent="0.15">
      <c r="A13" s="7" t="s">
        <v>19</v>
      </c>
      <c r="B13" s="5"/>
      <c r="C13" s="45"/>
      <c r="D13" s="35">
        <v>41663</v>
      </c>
      <c r="E13" s="35">
        <v>45405</v>
      </c>
      <c r="F13" s="42">
        <f t="shared" si="0"/>
        <v>-3742</v>
      </c>
      <c r="G13" s="18"/>
    </row>
    <row r="14" spans="1:7" ht="20.25" customHeight="1" x14ac:dyDescent="0.15">
      <c r="A14" s="7" t="s">
        <v>21</v>
      </c>
      <c r="B14" s="16"/>
      <c r="C14" s="46"/>
      <c r="D14" s="35">
        <v>1568</v>
      </c>
      <c r="E14" s="35">
        <v>1084</v>
      </c>
      <c r="F14" s="42">
        <f t="shared" si="0"/>
        <v>484</v>
      </c>
      <c r="G14" s="17"/>
    </row>
    <row r="15" spans="1:7" ht="20.25" customHeight="1" x14ac:dyDescent="0.15">
      <c r="A15" s="7" t="s">
        <v>25</v>
      </c>
      <c r="B15" s="5"/>
      <c r="C15" s="44" t="s">
        <v>9</v>
      </c>
      <c r="D15" s="35">
        <v>371179</v>
      </c>
      <c r="E15" s="35">
        <v>386693</v>
      </c>
      <c r="F15" s="42">
        <f t="shared" si="0"/>
        <v>-15514</v>
      </c>
      <c r="G15" s="18"/>
    </row>
    <row r="16" spans="1:7" ht="20.25" customHeight="1" x14ac:dyDescent="0.15">
      <c r="A16" s="7" t="s">
        <v>19</v>
      </c>
      <c r="B16" s="5"/>
      <c r="C16" s="45"/>
      <c r="D16" s="35">
        <v>24260</v>
      </c>
      <c r="E16" s="35">
        <v>33083</v>
      </c>
      <c r="F16" s="42">
        <f t="shared" si="0"/>
        <v>-8823</v>
      </c>
      <c r="G16" s="18"/>
    </row>
    <row r="17" spans="1:7" ht="20.25" customHeight="1" x14ac:dyDescent="0.15">
      <c r="A17" s="7" t="s">
        <v>21</v>
      </c>
      <c r="B17" s="16"/>
      <c r="C17" s="46"/>
      <c r="D17" s="35">
        <v>1065</v>
      </c>
      <c r="E17" s="35">
        <v>977</v>
      </c>
      <c r="F17" s="42">
        <f t="shared" si="0"/>
        <v>88</v>
      </c>
      <c r="G17" s="17"/>
    </row>
    <row r="18" spans="1:7" ht="20.25" customHeight="1" x14ac:dyDescent="0.15">
      <c r="A18" s="7" t="s">
        <v>25</v>
      </c>
      <c r="B18" s="5"/>
      <c r="C18" s="44" t="s">
        <v>10</v>
      </c>
      <c r="D18" s="35">
        <v>331505</v>
      </c>
      <c r="E18" s="35">
        <v>332704</v>
      </c>
      <c r="F18" s="42">
        <f t="shared" si="0"/>
        <v>-1199</v>
      </c>
      <c r="G18" s="18"/>
    </row>
    <row r="19" spans="1:7" ht="20.25" customHeight="1" x14ac:dyDescent="0.15">
      <c r="A19" s="7" t="s">
        <v>19</v>
      </c>
      <c r="B19" s="5"/>
      <c r="C19" s="45"/>
      <c r="D19" s="35">
        <v>8383</v>
      </c>
      <c r="E19" s="35">
        <v>8326</v>
      </c>
      <c r="F19" s="42">
        <f t="shared" si="0"/>
        <v>57</v>
      </c>
      <c r="G19" s="18"/>
    </row>
    <row r="20" spans="1:7" ht="20.25" customHeight="1" x14ac:dyDescent="0.15">
      <c r="A20" s="7" t="s">
        <v>21</v>
      </c>
      <c r="B20" s="16"/>
      <c r="C20" s="46"/>
      <c r="D20" s="35">
        <v>2222</v>
      </c>
      <c r="E20" s="35">
        <v>1364</v>
      </c>
      <c r="F20" s="42">
        <f t="shared" si="0"/>
        <v>858</v>
      </c>
      <c r="G20" s="17"/>
    </row>
    <row r="21" spans="1:7" ht="20.25" customHeight="1" x14ac:dyDescent="0.15">
      <c r="A21" s="7" t="s">
        <v>25</v>
      </c>
      <c r="B21" s="5"/>
      <c r="C21" s="44" t="s">
        <v>11</v>
      </c>
      <c r="D21" s="35">
        <v>363871</v>
      </c>
      <c r="E21" s="35">
        <v>398434</v>
      </c>
      <c r="F21" s="42">
        <f t="shared" si="0"/>
        <v>-34563</v>
      </c>
      <c r="G21" s="18"/>
    </row>
    <row r="22" spans="1:7" ht="20.25" customHeight="1" x14ac:dyDescent="0.15">
      <c r="A22" s="7" t="s">
        <v>19</v>
      </c>
      <c r="B22" s="5"/>
      <c r="C22" s="45"/>
      <c r="D22" s="35">
        <v>5595</v>
      </c>
      <c r="E22" s="35">
        <v>6998</v>
      </c>
      <c r="F22" s="42">
        <f t="shared" si="0"/>
        <v>-1403</v>
      </c>
      <c r="G22" s="18"/>
    </row>
    <row r="23" spans="1:7" ht="20.25" customHeight="1" x14ac:dyDescent="0.15">
      <c r="A23" s="7" t="s">
        <v>21</v>
      </c>
      <c r="B23" s="16"/>
      <c r="C23" s="46"/>
      <c r="D23" s="35">
        <v>1620</v>
      </c>
      <c r="E23" s="35">
        <v>1575</v>
      </c>
      <c r="F23" s="42">
        <f t="shared" si="0"/>
        <v>45</v>
      </c>
      <c r="G23" s="17"/>
    </row>
    <row r="24" spans="1:7" ht="20.25" customHeight="1" x14ac:dyDescent="0.15">
      <c r="A24" s="7" t="s">
        <v>25</v>
      </c>
      <c r="B24" s="5"/>
      <c r="C24" s="44" t="s">
        <v>12</v>
      </c>
      <c r="D24" s="35">
        <v>420297</v>
      </c>
      <c r="E24" s="35">
        <v>486581</v>
      </c>
      <c r="F24" s="42">
        <f t="shared" si="0"/>
        <v>-66284</v>
      </c>
      <c r="G24" s="18"/>
    </row>
    <row r="25" spans="1:7" ht="20.25" customHeight="1" x14ac:dyDescent="0.15">
      <c r="A25" s="7" t="s">
        <v>19</v>
      </c>
      <c r="B25" s="5"/>
      <c r="C25" s="45"/>
      <c r="D25" s="35">
        <v>12436</v>
      </c>
      <c r="E25" s="35">
        <v>17629</v>
      </c>
      <c r="F25" s="42">
        <f t="shared" si="0"/>
        <v>-5193</v>
      </c>
      <c r="G25" s="18"/>
    </row>
    <row r="26" spans="1:7" ht="20.25" customHeight="1" x14ac:dyDescent="0.15">
      <c r="A26" s="7" t="s">
        <v>21</v>
      </c>
      <c r="B26" s="16"/>
      <c r="C26" s="46"/>
      <c r="D26" s="35">
        <v>1882</v>
      </c>
      <c r="E26" s="35">
        <v>1949</v>
      </c>
      <c r="F26" s="42">
        <f t="shared" si="0"/>
        <v>-67</v>
      </c>
      <c r="G26" s="17"/>
    </row>
    <row r="27" spans="1:7" ht="20.25" customHeight="1" x14ac:dyDescent="0.15">
      <c r="A27" s="7" t="s">
        <v>25</v>
      </c>
      <c r="B27" s="5"/>
      <c r="C27" s="44" t="s">
        <v>13</v>
      </c>
      <c r="D27" s="35">
        <v>480748</v>
      </c>
      <c r="E27" s="35">
        <v>552014</v>
      </c>
      <c r="F27" s="42">
        <f t="shared" si="0"/>
        <v>-71266</v>
      </c>
      <c r="G27" s="18"/>
    </row>
    <row r="28" spans="1:7" ht="20.25" customHeight="1" x14ac:dyDescent="0.15">
      <c r="A28" s="7" t="s">
        <v>19</v>
      </c>
      <c r="B28" s="5"/>
      <c r="C28" s="45"/>
      <c r="D28" s="35">
        <v>21909</v>
      </c>
      <c r="E28" s="35">
        <v>20448</v>
      </c>
      <c r="F28" s="42">
        <f t="shared" si="0"/>
        <v>1461</v>
      </c>
      <c r="G28" s="18"/>
    </row>
    <row r="29" spans="1:7" ht="20.25" customHeight="1" x14ac:dyDescent="0.15">
      <c r="A29" s="7" t="s">
        <v>21</v>
      </c>
      <c r="B29" s="16"/>
      <c r="C29" s="46"/>
      <c r="D29" s="35">
        <v>1919</v>
      </c>
      <c r="E29" s="35">
        <v>2713</v>
      </c>
      <c r="F29" s="42">
        <f t="shared" si="0"/>
        <v>-794</v>
      </c>
      <c r="G29" s="17"/>
    </row>
    <row r="30" spans="1:7" ht="20.25" customHeight="1" x14ac:dyDescent="0.15">
      <c r="A30" s="7" t="s">
        <v>25</v>
      </c>
      <c r="B30" s="5"/>
      <c r="C30" s="44" t="s">
        <v>14</v>
      </c>
      <c r="D30" s="35">
        <v>506392</v>
      </c>
      <c r="E30" s="35"/>
      <c r="F30" s="34"/>
      <c r="G30" s="18"/>
    </row>
    <row r="31" spans="1:7" ht="20.25" customHeight="1" x14ac:dyDescent="0.15">
      <c r="A31" s="7" t="s">
        <v>19</v>
      </c>
      <c r="B31" s="5"/>
      <c r="C31" s="45"/>
      <c r="D31" s="35">
        <v>23082</v>
      </c>
      <c r="E31" s="35"/>
      <c r="F31" s="34"/>
      <c r="G31" s="18"/>
    </row>
    <row r="32" spans="1:7" ht="20.25" customHeight="1" x14ac:dyDescent="0.15">
      <c r="A32" s="7" t="s">
        <v>21</v>
      </c>
      <c r="B32" s="16"/>
      <c r="C32" s="46"/>
      <c r="D32" s="35">
        <v>2191</v>
      </c>
      <c r="E32" s="35"/>
      <c r="F32" s="34"/>
      <c r="G32" s="17"/>
    </row>
    <row r="33" spans="1:7" ht="20.25" customHeight="1" x14ac:dyDescent="0.15">
      <c r="A33" s="7" t="s">
        <v>25</v>
      </c>
      <c r="B33" s="5"/>
      <c r="C33" s="44" t="s">
        <v>15</v>
      </c>
      <c r="D33" s="35">
        <v>420926</v>
      </c>
      <c r="E33" s="35"/>
      <c r="F33" s="34"/>
      <c r="G33" s="18"/>
    </row>
    <row r="34" spans="1:7" ht="20.25" customHeight="1" x14ac:dyDescent="0.15">
      <c r="A34" s="7" t="s">
        <v>19</v>
      </c>
      <c r="B34" s="5"/>
      <c r="C34" s="45"/>
      <c r="D34" s="35">
        <v>17310</v>
      </c>
      <c r="E34" s="35"/>
      <c r="F34" s="34"/>
      <c r="G34" s="18"/>
    </row>
    <row r="35" spans="1:7" ht="20.25" customHeight="1" x14ac:dyDescent="0.15">
      <c r="A35" s="7" t="s">
        <v>21</v>
      </c>
      <c r="B35" s="16"/>
      <c r="C35" s="46"/>
      <c r="D35" s="35">
        <v>2459</v>
      </c>
      <c r="E35" s="35"/>
      <c r="F35" s="34"/>
      <c r="G35" s="17"/>
    </row>
    <row r="36" spans="1:7" ht="20.25" customHeight="1" x14ac:dyDescent="0.15">
      <c r="A36" s="7" t="s">
        <v>25</v>
      </c>
      <c r="B36" s="5"/>
      <c r="C36" s="44" t="s">
        <v>16</v>
      </c>
      <c r="D36" s="41">
        <v>353356</v>
      </c>
      <c r="E36" s="41"/>
      <c r="F36" s="34"/>
      <c r="G36" s="18"/>
    </row>
    <row r="37" spans="1:7" ht="20.25" customHeight="1" x14ac:dyDescent="0.15">
      <c r="A37" s="7" t="s">
        <v>19</v>
      </c>
      <c r="B37" s="5"/>
      <c r="C37" s="45"/>
      <c r="D37" s="41">
        <v>5779</v>
      </c>
      <c r="E37" s="41"/>
      <c r="F37" s="34"/>
      <c r="G37" s="18"/>
    </row>
    <row r="38" spans="1:7" ht="20.25" customHeight="1" x14ac:dyDescent="0.15">
      <c r="A38" s="7" t="s">
        <v>21</v>
      </c>
      <c r="B38" s="16"/>
      <c r="C38" s="46"/>
      <c r="D38" s="41">
        <v>1480</v>
      </c>
      <c r="E38" s="41"/>
      <c r="F38" s="34"/>
      <c r="G38" s="17"/>
    </row>
    <row r="39" spans="1:7" ht="20.25" customHeight="1" x14ac:dyDescent="0.15">
      <c r="A39" s="7" t="s">
        <v>25</v>
      </c>
      <c r="B39" s="5"/>
      <c r="C39" s="44" t="s">
        <v>17</v>
      </c>
      <c r="D39" s="41">
        <v>351167</v>
      </c>
      <c r="E39" s="41"/>
      <c r="F39" s="34"/>
      <c r="G39" s="18"/>
    </row>
    <row r="40" spans="1:7" ht="20.25" customHeight="1" x14ac:dyDescent="0.15">
      <c r="A40" s="7" t="s">
        <v>19</v>
      </c>
      <c r="B40" s="5"/>
      <c r="C40" s="45"/>
      <c r="D40" s="35">
        <v>13164</v>
      </c>
      <c r="E40" s="35"/>
      <c r="F40" s="34"/>
      <c r="G40" s="18"/>
    </row>
    <row r="41" spans="1:7" ht="20.25" customHeight="1" x14ac:dyDescent="0.15">
      <c r="A41" s="7" t="s">
        <v>21</v>
      </c>
      <c r="B41" s="16"/>
      <c r="C41" s="46"/>
      <c r="D41" s="35">
        <v>1259</v>
      </c>
      <c r="E41" s="35"/>
      <c r="F41" s="34"/>
      <c r="G41" s="17"/>
    </row>
    <row r="42" spans="1:7" ht="20.25" customHeight="1" x14ac:dyDescent="0.15">
      <c r="A42" s="7" t="s">
        <v>25</v>
      </c>
      <c r="B42" s="5"/>
      <c r="C42" s="44" t="s">
        <v>18</v>
      </c>
      <c r="D42" s="35">
        <v>405752</v>
      </c>
      <c r="E42" s="35"/>
      <c r="F42" s="34"/>
      <c r="G42" s="18"/>
    </row>
    <row r="43" spans="1:7" ht="20.25" customHeight="1" x14ac:dyDescent="0.15">
      <c r="A43" s="7" t="s">
        <v>19</v>
      </c>
      <c r="B43" s="5"/>
      <c r="C43" s="45"/>
      <c r="D43" s="35">
        <v>36916</v>
      </c>
      <c r="E43" s="35"/>
      <c r="F43" s="34"/>
      <c r="G43" s="18"/>
    </row>
    <row r="44" spans="1:7" ht="20.25" customHeight="1" thickBot="1" x14ac:dyDescent="0.2">
      <c r="A44" s="22" t="s">
        <v>21</v>
      </c>
      <c r="B44" s="23"/>
      <c r="C44" s="45"/>
      <c r="D44" s="36">
        <v>1315</v>
      </c>
      <c r="E44" s="36"/>
      <c r="F44" s="34"/>
      <c r="G44" s="24"/>
    </row>
    <row r="45" spans="1:7" ht="16.5" x14ac:dyDescent="0.15">
      <c r="A45" s="25" t="s">
        <v>4</v>
      </c>
      <c r="B45" s="30"/>
      <c r="C45" s="47" t="s">
        <v>22</v>
      </c>
      <c r="D45" s="37">
        <f t="shared" ref="D45:F47" si="1">SUM(D9+D12+D15+D18+D21+D24+D27+D30+D33+D36+D39+D42)</f>
        <v>4744596</v>
      </c>
      <c r="E45" s="37">
        <f t="shared" si="1"/>
        <v>2958097</v>
      </c>
      <c r="F45" s="37">
        <f t="shared" si="1"/>
        <v>-251094</v>
      </c>
      <c r="G45" s="26"/>
    </row>
    <row r="46" spans="1:7" ht="16.5" x14ac:dyDescent="0.15">
      <c r="A46" s="27" t="s">
        <v>19</v>
      </c>
      <c r="B46" s="29"/>
      <c r="C46" s="48"/>
      <c r="D46" s="38">
        <f t="shared" si="1"/>
        <v>258829</v>
      </c>
      <c r="E46" s="38">
        <f t="shared" si="1"/>
        <v>181808</v>
      </c>
      <c r="F46" s="38">
        <f t="shared" si="1"/>
        <v>-19230</v>
      </c>
      <c r="G46" s="31"/>
    </row>
    <row r="47" spans="1:7" ht="17.25" thickBot="1" x14ac:dyDescent="0.2">
      <c r="A47" s="28" t="s">
        <v>21</v>
      </c>
      <c r="B47" s="32"/>
      <c r="C47" s="49"/>
      <c r="D47" s="39">
        <f t="shared" si="1"/>
        <v>20303</v>
      </c>
      <c r="E47" s="39">
        <f t="shared" si="1"/>
        <v>10673</v>
      </c>
      <c r="F47" s="39">
        <f t="shared" si="1"/>
        <v>926</v>
      </c>
      <c r="G47" s="33"/>
    </row>
    <row r="48" spans="1:7" x14ac:dyDescent="0.15">
      <c r="G48" s="2"/>
    </row>
    <row r="49" spans="7:7" x14ac:dyDescent="0.15">
      <c r="G49" s="2"/>
    </row>
    <row r="50" spans="7:7" x14ac:dyDescent="0.15">
      <c r="G50" s="2"/>
    </row>
    <row r="51" spans="7:7" x14ac:dyDescent="0.15">
      <c r="G51" s="2"/>
    </row>
    <row r="52" spans="7:7" x14ac:dyDescent="0.15">
      <c r="G52" s="2"/>
    </row>
    <row r="53" spans="7:7" x14ac:dyDescent="0.15">
      <c r="G53" s="2"/>
    </row>
    <row r="54" spans="7:7" x14ac:dyDescent="0.15">
      <c r="G54" s="2"/>
    </row>
    <row r="55" spans="7:7" x14ac:dyDescent="0.15">
      <c r="G55" s="2"/>
    </row>
    <row r="56" spans="7:7" x14ac:dyDescent="0.15">
      <c r="G56" s="2"/>
    </row>
    <row r="57" spans="7:7" x14ac:dyDescent="0.15">
      <c r="G57" s="2"/>
    </row>
    <row r="58" spans="7:7" x14ac:dyDescent="0.15">
      <c r="G58" s="2"/>
    </row>
    <row r="59" spans="7:7" x14ac:dyDescent="0.15">
      <c r="G59" s="2"/>
    </row>
    <row r="60" spans="7:7" x14ac:dyDescent="0.15">
      <c r="G60" s="2"/>
    </row>
    <row r="61" spans="7:7" x14ac:dyDescent="0.15">
      <c r="G61" s="2"/>
    </row>
    <row r="62" spans="7:7" x14ac:dyDescent="0.15">
      <c r="G62" s="2"/>
    </row>
    <row r="63" spans="7:7" x14ac:dyDescent="0.15">
      <c r="G63" s="2"/>
    </row>
    <row r="64" spans="7:7" x14ac:dyDescent="0.15">
      <c r="G64" s="2"/>
    </row>
    <row r="65" spans="7:7" x14ac:dyDescent="0.15">
      <c r="G65" s="2"/>
    </row>
    <row r="66" spans="7:7" x14ac:dyDescent="0.15">
      <c r="G66" s="2"/>
    </row>
    <row r="67" spans="7:7" x14ac:dyDescent="0.15">
      <c r="G67" s="2"/>
    </row>
    <row r="68" spans="7:7" x14ac:dyDescent="0.15">
      <c r="G68" s="2"/>
    </row>
    <row r="69" spans="7:7" x14ac:dyDescent="0.15">
      <c r="G69" s="2"/>
    </row>
    <row r="70" spans="7:7" x14ac:dyDescent="0.15">
      <c r="G70" s="2"/>
    </row>
    <row r="71" spans="7:7" x14ac:dyDescent="0.15">
      <c r="G71" s="2"/>
    </row>
    <row r="72" spans="7:7" x14ac:dyDescent="0.15">
      <c r="G72" s="2"/>
    </row>
    <row r="73" spans="7:7" x14ac:dyDescent="0.15">
      <c r="G73" s="2"/>
    </row>
    <row r="74" spans="7:7" x14ac:dyDescent="0.15">
      <c r="G74" s="2"/>
    </row>
    <row r="75" spans="7:7" x14ac:dyDescent="0.15">
      <c r="G75" s="2"/>
    </row>
    <row r="76" spans="7:7" x14ac:dyDescent="0.15">
      <c r="G76" s="2"/>
    </row>
    <row r="77" spans="7:7" x14ac:dyDescent="0.15">
      <c r="G77" s="2"/>
    </row>
    <row r="78" spans="7:7" x14ac:dyDescent="0.15">
      <c r="G78" s="2"/>
    </row>
    <row r="79" spans="7:7" x14ac:dyDescent="0.15">
      <c r="G79" s="2"/>
    </row>
    <row r="80" spans="7:7" x14ac:dyDescent="0.15">
      <c r="G80" s="2"/>
    </row>
    <row r="81" spans="7:7" x14ac:dyDescent="0.15">
      <c r="G81" s="2"/>
    </row>
    <row r="82" spans="7:7" x14ac:dyDescent="0.15">
      <c r="G82" s="2"/>
    </row>
    <row r="83" spans="7:7" x14ac:dyDescent="0.15">
      <c r="G83" s="2"/>
    </row>
    <row r="84" spans="7:7" x14ac:dyDescent="0.15">
      <c r="G84" s="2"/>
    </row>
    <row r="85" spans="7:7" x14ac:dyDescent="0.15">
      <c r="G85" s="2"/>
    </row>
    <row r="86" spans="7:7" x14ac:dyDescent="0.15">
      <c r="G86" s="2"/>
    </row>
    <row r="87" spans="7:7" x14ac:dyDescent="0.15">
      <c r="G87" s="2"/>
    </row>
    <row r="88" spans="7:7" x14ac:dyDescent="0.15">
      <c r="G88" s="2"/>
    </row>
    <row r="89" spans="7:7" x14ac:dyDescent="0.15">
      <c r="G89" s="2"/>
    </row>
    <row r="90" spans="7:7" x14ac:dyDescent="0.15">
      <c r="G90" s="2"/>
    </row>
    <row r="91" spans="7:7" x14ac:dyDescent="0.15">
      <c r="G91" s="2"/>
    </row>
    <row r="92" spans="7:7" x14ac:dyDescent="0.15">
      <c r="G92" s="2"/>
    </row>
    <row r="93" spans="7:7" x14ac:dyDescent="0.15">
      <c r="G93" s="2"/>
    </row>
    <row r="94" spans="7:7" x14ac:dyDescent="0.15">
      <c r="G94" s="2"/>
    </row>
    <row r="95" spans="7:7" x14ac:dyDescent="0.15">
      <c r="G95" s="2"/>
    </row>
    <row r="96" spans="7:7" x14ac:dyDescent="0.15">
      <c r="G96" s="2"/>
    </row>
    <row r="97" spans="7:7" x14ac:dyDescent="0.15">
      <c r="G97" s="2"/>
    </row>
    <row r="98" spans="7:7" x14ac:dyDescent="0.15">
      <c r="G98" s="2"/>
    </row>
    <row r="99" spans="7:7" x14ac:dyDescent="0.15">
      <c r="G99" s="2"/>
    </row>
    <row r="100" spans="7:7" x14ac:dyDescent="0.15">
      <c r="G100" s="2"/>
    </row>
    <row r="101" spans="7:7" x14ac:dyDescent="0.15">
      <c r="G101" s="2"/>
    </row>
    <row r="102" spans="7:7" x14ac:dyDescent="0.15">
      <c r="G102" s="2"/>
    </row>
    <row r="103" spans="7:7" x14ac:dyDescent="0.15">
      <c r="G103" s="2"/>
    </row>
    <row r="104" spans="7:7" x14ac:dyDescent="0.15">
      <c r="G104" s="2"/>
    </row>
    <row r="105" spans="7:7" x14ac:dyDescent="0.15">
      <c r="G105" s="2"/>
    </row>
    <row r="106" spans="7:7" x14ac:dyDescent="0.15">
      <c r="G106" s="2"/>
    </row>
    <row r="107" spans="7:7" x14ac:dyDescent="0.15">
      <c r="G107" s="2"/>
    </row>
    <row r="108" spans="7:7" x14ac:dyDescent="0.15">
      <c r="G108" s="2"/>
    </row>
    <row r="109" spans="7:7" x14ac:dyDescent="0.15">
      <c r="G109" s="2"/>
    </row>
    <row r="110" spans="7:7" x14ac:dyDescent="0.15">
      <c r="G110" s="2"/>
    </row>
    <row r="111" spans="7:7" x14ac:dyDescent="0.15">
      <c r="G111" s="2"/>
    </row>
    <row r="112" spans="7:7" x14ac:dyDescent="0.15">
      <c r="G112" s="2"/>
    </row>
    <row r="113" spans="7:7" x14ac:dyDescent="0.15">
      <c r="G113" s="2"/>
    </row>
    <row r="114" spans="7:7" x14ac:dyDescent="0.15">
      <c r="G114" s="2"/>
    </row>
    <row r="115" spans="7:7" x14ac:dyDescent="0.15">
      <c r="G115" s="2"/>
    </row>
    <row r="116" spans="7:7" x14ac:dyDescent="0.15">
      <c r="G116" s="2"/>
    </row>
    <row r="117" spans="7:7" x14ac:dyDescent="0.15">
      <c r="G117" s="2"/>
    </row>
    <row r="118" spans="7:7" x14ac:dyDescent="0.15">
      <c r="G118" s="2"/>
    </row>
    <row r="119" spans="7:7" x14ac:dyDescent="0.15">
      <c r="G119" s="2"/>
    </row>
    <row r="120" spans="7:7" x14ac:dyDescent="0.15">
      <c r="G120" s="2"/>
    </row>
    <row r="121" spans="7:7" x14ac:dyDescent="0.15">
      <c r="G121" s="2"/>
    </row>
    <row r="122" spans="7:7" x14ac:dyDescent="0.15">
      <c r="G122" s="2"/>
    </row>
    <row r="123" spans="7:7" x14ac:dyDescent="0.15">
      <c r="G123" s="2"/>
    </row>
    <row r="124" spans="7:7" x14ac:dyDescent="0.15">
      <c r="G124" s="2"/>
    </row>
    <row r="125" spans="7:7" x14ac:dyDescent="0.15">
      <c r="G125" s="2"/>
    </row>
    <row r="126" spans="7:7" x14ac:dyDescent="0.15">
      <c r="G126" s="2"/>
    </row>
    <row r="127" spans="7:7" x14ac:dyDescent="0.15">
      <c r="G127" s="2"/>
    </row>
    <row r="128" spans="7:7" x14ac:dyDescent="0.15">
      <c r="G128" s="2"/>
    </row>
    <row r="129" spans="7:7" x14ac:dyDescent="0.15">
      <c r="G129" s="2"/>
    </row>
    <row r="130" spans="7:7" x14ac:dyDescent="0.15">
      <c r="G130" s="2"/>
    </row>
    <row r="131" spans="7:7" x14ac:dyDescent="0.15">
      <c r="G131" s="2"/>
    </row>
    <row r="132" spans="7:7" x14ac:dyDescent="0.15">
      <c r="G132" s="2"/>
    </row>
    <row r="133" spans="7:7" x14ac:dyDescent="0.15">
      <c r="G133" s="2"/>
    </row>
    <row r="134" spans="7:7" x14ac:dyDescent="0.15">
      <c r="G134" s="2"/>
    </row>
    <row r="135" spans="7:7" x14ac:dyDescent="0.15">
      <c r="G135" s="2"/>
    </row>
    <row r="136" spans="7:7" x14ac:dyDescent="0.15">
      <c r="G136" s="2"/>
    </row>
    <row r="137" spans="7:7" x14ac:dyDescent="0.15">
      <c r="G137" s="2"/>
    </row>
    <row r="138" spans="7:7" x14ac:dyDescent="0.15">
      <c r="G138" s="2"/>
    </row>
    <row r="139" spans="7:7" x14ac:dyDescent="0.15">
      <c r="G139" s="2"/>
    </row>
    <row r="140" spans="7:7" x14ac:dyDescent="0.15">
      <c r="G140" s="2"/>
    </row>
    <row r="141" spans="7:7" x14ac:dyDescent="0.15">
      <c r="G141" s="2"/>
    </row>
    <row r="142" spans="7:7" x14ac:dyDescent="0.15">
      <c r="G142" s="2"/>
    </row>
  </sheetData>
  <mergeCells count="19">
    <mergeCell ref="C45:C47"/>
    <mergeCell ref="C27:C29"/>
    <mergeCell ref="C9:C11"/>
    <mergeCell ref="A5:A8"/>
    <mergeCell ref="G2:G3"/>
    <mergeCell ref="C42:C44"/>
    <mergeCell ref="C24:C26"/>
    <mergeCell ref="D2:F2"/>
    <mergeCell ref="C2:C3"/>
    <mergeCell ref="A2:A3"/>
    <mergeCell ref="A1:G1"/>
    <mergeCell ref="C30:C32"/>
    <mergeCell ref="C33:C35"/>
    <mergeCell ref="C36:C38"/>
    <mergeCell ref="C39:C41"/>
    <mergeCell ref="C12:C14"/>
    <mergeCell ref="C15:C17"/>
    <mergeCell ref="C18:C20"/>
    <mergeCell ref="C21:C2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2015~2016에너지사용량비교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ktx-user</dc:creator>
  <cp:lastModifiedBy>user</cp:lastModifiedBy>
  <cp:lastPrinted>2013-06-19T09:16:03Z</cp:lastPrinted>
  <dcterms:created xsi:type="dcterms:W3CDTF">2008-12-16T02:27:39Z</dcterms:created>
  <dcterms:modified xsi:type="dcterms:W3CDTF">2023-08-18T08:16:27Z</dcterms:modified>
</cp:coreProperties>
</file>